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mbl\Documents\Bridge\Calendar\2022\"/>
    </mc:Choice>
  </mc:AlternateContent>
  <xr:revisionPtr revIDLastSave="0" documentId="13_ncr:1_{A12C5B07-712D-4F59-A6DE-EC4E8DA744D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Sheet1!$A$1:$P$67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1" l="1"/>
  <c r="B7" i="1"/>
  <c r="B8" i="1" s="1"/>
  <c r="D6" i="1"/>
  <c r="F6" i="1" s="1"/>
  <c r="H6" i="1" s="1"/>
  <c r="J6" i="1" s="1"/>
  <c r="L6" i="1" s="1"/>
  <c r="N6" i="1" s="1"/>
  <c r="D7" i="1" l="1"/>
  <c r="F7" i="1" s="1"/>
  <c r="H7" i="1" s="1"/>
  <c r="J7" i="1" s="1"/>
  <c r="L7" i="1" s="1"/>
  <c r="N7" i="1" s="1"/>
  <c r="D8" i="1"/>
  <c r="F8" i="1" s="1"/>
  <c r="H8" i="1" s="1"/>
  <c r="J8" i="1" s="1"/>
  <c r="L8" i="1" s="1"/>
  <c r="N8" i="1" s="1"/>
  <c r="B9" i="1"/>
  <c r="B10" i="1" l="1"/>
  <c r="D9" i="1"/>
  <c r="F9" i="1" s="1"/>
  <c r="H9" i="1" s="1"/>
  <c r="J9" i="1" s="1"/>
  <c r="L9" i="1" s="1"/>
  <c r="N9" i="1" s="1"/>
  <c r="B11" i="1" l="1"/>
  <c r="D10" i="1"/>
  <c r="F10" i="1" s="1"/>
  <c r="H10" i="1" s="1"/>
  <c r="J10" i="1" s="1"/>
  <c r="L10" i="1" s="1"/>
  <c r="N10" i="1" s="1"/>
  <c r="D11" i="1" l="1"/>
  <c r="F11" i="1" s="1"/>
  <c r="H11" i="1" s="1"/>
  <c r="J11" i="1" s="1"/>
  <c r="L11" i="1" s="1"/>
  <c r="N11" i="1" s="1"/>
  <c r="B12" i="1"/>
  <c r="B13" i="1" l="1"/>
  <c r="D12" i="1"/>
  <c r="F12" i="1" s="1"/>
  <c r="H12" i="1" s="1"/>
  <c r="J12" i="1" s="1"/>
  <c r="L12" i="1" s="1"/>
  <c r="N12" i="1" s="1"/>
  <c r="B14" i="1" l="1"/>
  <c r="D13" i="1"/>
  <c r="F13" i="1" s="1"/>
  <c r="H13" i="1" s="1"/>
  <c r="J13" i="1" s="1"/>
  <c r="L13" i="1" s="1"/>
  <c r="N13" i="1" s="1"/>
  <c r="D14" i="1" l="1"/>
  <c r="F14" i="1" s="1"/>
  <c r="H14" i="1" s="1"/>
  <c r="J14" i="1" s="1"/>
  <c r="L14" i="1" s="1"/>
  <c r="N14" i="1" s="1"/>
  <c r="B15" i="1"/>
  <c r="B16" i="1" l="1"/>
  <c r="D15" i="1"/>
  <c r="F15" i="1" s="1"/>
  <c r="H15" i="1" s="1"/>
  <c r="J15" i="1" s="1"/>
  <c r="L15" i="1" s="1"/>
  <c r="N15" i="1" s="1"/>
  <c r="B17" i="1" l="1"/>
  <c r="D16" i="1"/>
  <c r="F16" i="1" s="1"/>
  <c r="J16" i="1" s="1"/>
  <c r="L16" i="1" s="1"/>
  <c r="N16" i="1" s="1"/>
  <c r="B18" i="1" l="1"/>
  <c r="D17" i="1"/>
  <c r="F17" i="1" s="1"/>
  <c r="H17" i="1" s="1"/>
  <c r="J17" i="1" s="1"/>
  <c r="L17" i="1" s="1"/>
  <c r="N17" i="1" s="1"/>
  <c r="D18" i="1" l="1"/>
  <c r="F18" i="1" s="1"/>
  <c r="H18" i="1" s="1"/>
  <c r="J18" i="1" s="1"/>
  <c r="L18" i="1" s="1"/>
  <c r="N18" i="1" s="1"/>
  <c r="B19" i="1"/>
  <c r="D19" i="1" l="1"/>
  <c r="F19" i="1" s="1"/>
  <c r="H19" i="1" s="1"/>
  <c r="J19" i="1" s="1"/>
  <c r="L19" i="1" s="1"/>
  <c r="N19" i="1" s="1"/>
  <c r="B20" i="1"/>
  <c r="D20" i="1" l="1"/>
  <c r="F20" i="1" s="1"/>
  <c r="H20" i="1" s="1"/>
  <c r="J20" i="1" s="1"/>
  <c r="L20" i="1" s="1"/>
  <c r="N20" i="1" s="1"/>
  <c r="B21" i="1"/>
  <c r="B22" i="1" l="1"/>
  <c r="D21" i="1"/>
  <c r="F21" i="1" s="1"/>
  <c r="H21" i="1" s="1"/>
  <c r="J21" i="1" s="1"/>
  <c r="L21" i="1" s="1"/>
  <c r="N21" i="1" s="1"/>
  <c r="D22" i="1" l="1"/>
  <c r="F22" i="1" s="1"/>
  <c r="H22" i="1" s="1"/>
  <c r="J22" i="1" s="1"/>
  <c r="L22" i="1" s="1"/>
  <c r="N22" i="1" s="1"/>
  <c r="B23" i="1"/>
  <c r="D23" i="1" l="1"/>
  <c r="F23" i="1" s="1"/>
  <c r="H23" i="1" s="1"/>
  <c r="J23" i="1" s="1"/>
  <c r="L23" i="1" s="1"/>
  <c r="N23" i="1" s="1"/>
  <c r="B24" i="1"/>
  <c r="B25" i="1" l="1"/>
  <c r="D24" i="1"/>
  <c r="F24" i="1" s="1"/>
  <c r="H24" i="1" s="1"/>
  <c r="J24" i="1" s="1"/>
  <c r="L24" i="1" s="1"/>
  <c r="N24" i="1" s="1"/>
  <c r="B26" i="1" l="1"/>
  <c r="D25" i="1"/>
  <c r="F25" i="1" s="1"/>
  <c r="H25" i="1" s="1"/>
  <c r="J25" i="1" s="1"/>
  <c r="L25" i="1" s="1"/>
  <c r="N25" i="1" s="1"/>
  <c r="B27" i="1" l="1"/>
  <c r="D26" i="1"/>
  <c r="F26" i="1" s="1"/>
  <c r="H26" i="1" s="1"/>
  <c r="J26" i="1" s="1"/>
  <c r="L26" i="1" s="1"/>
  <c r="N26" i="1" s="1"/>
  <c r="B28" i="1" l="1"/>
  <c r="D27" i="1"/>
  <c r="F27" i="1" s="1"/>
  <c r="H27" i="1" s="1"/>
  <c r="J27" i="1" s="1"/>
  <c r="L27" i="1" s="1"/>
  <c r="N27" i="1" s="1"/>
  <c r="B29" i="1" l="1"/>
  <c r="D28" i="1"/>
  <c r="F28" i="1" s="1"/>
  <c r="H28" i="1" s="1"/>
  <c r="J28" i="1" s="1"/>
  <c r="L28" i="1" s="1"/>
  <c r="N28" i="1" s="1"/>
  <c r="D29" i="1" l="1"/>
  <c r="F29" i="1" s="1"/>
  <c r="H29" i="1" s="1"/>
  <c r="J29" i="1" s="1"/>
  <c r="L29" i="1" s="1"/>
  <c r="N29" i="1" s="1"/>
  <c r="B30" i="1"/>
  <c r="D30" i="1" l="1"/>
  <c r="F30" i="1" s="1"/>
  <c r="H30" i="1" s="1"/>
  <c r="J30" i="1" s="1"/>
  <c r="L30" i="1" s="1"/>
  <c r="N30" i="1" s="1"/>
  <c r="B31" i="1"/>
  <c r="B39" i="1" l="1"/>
  <c r="D31" i="1"/>
  <c r="F31" i="1" s="1"/>
  <c r="H31" i="1" s="1"/>
  <c r="J31" i="1" s="1"/>
  <c r="L31" i="1" s="1"/>
  <c r="N31" i="1" s="1"/>
  <c r="D39" i="1" l="1"/>
  <c r="F39" i="1" s="1"/>
  <c r="H39" i="1" s="1"/>
  <c r="J39" i="1" s="1"/>
  <c r="L39" i="1" s="1"/>
  <c r="N39" i="1" s="1"/>
  <c r="B40" i="1"/>
  <c r="D40" i="1" l="1"/>
  <c r="F40" i="1" s="1"/>
  <c r="H40" i="1" s="1"/>
  <c r="J40" i="1" s="1"/>
  <c r="L40" i="1" s="1"/>
  <c r="N40" i="1" s="1"/>
  <c r="B41" i="1"/>
  <c r="B42" i="1" l="1"/>
  <c r="D41" i="1"/>
  <c r="F41" i="1" s="1"/>
  <c r="H41" i="1" s="1"/>
  <c r="J41" i="1" s="1"/>
  <c r="L41" i="1" s="1"/>
  <c r="N41" i="1" s="1"/>
  <c r="B43" i="1" l="1"/>
  <c r="D42" i="1"/>
  <c r="F42" i="1" s="1"/>
  <c r="H42" i="1" s="1"/>
  <c r="J42" i="1" s="1"/>
  <c r="L42" i="1" s="1"/>
  <c r="N42" i="1" s="1"/>
  <c r="D43" i="1" l="1"/>
  <c r="F43" i="1" s="1"/>
  <c r="H43" i="1" s="1"/>
  <c r="J43" i="1" s="1"/>
  <c r="L43" i="1" s="1"/>
  <c r="N43" i="1" s="1"/>
  <c r="B44" i="1"/>
  <c r="B45" i="1" l="1"/>
  <c r="D44" i="1"/>
  <c r="F44" i="1" s="1"/>
  <c r="H44" i="1" s="1"/>
  <c r="J44" i="1" s="1"/>
  <c r="L44" i="1" s="1"/>
  <c r="N44" i="1" s="1"/>
  <c r="D45" i="1" l="1"/>
  <c r="F45" i="1" s="1"/>
  <c r="H45" i="1" s="1"/>
  <c r="J45" i="1" s="1"/>
  <c r="L45" i="1" s="1"/>
  <c r="N45" i="1" s="1"/>
  <c r="B46" i="1"/>
  <c r="D46" i="1" l="1"/>
  <c r="F46" i="1" s="1"/>
  <c r="H46" i="1" s="1"/>
  <c r="J46" i="1" s="1"/>
  <c r="L46" i="1" s="1"/>
  <c r="N46" i="1" s="1"/>
  <c r="B47" i="1"/>
  <c r="D47" i="1" l="1"/>
  <c r="F47" i="1" s="1"/>
  <c r="H47" i="1" s="1"/>
  <c r="J47" i="1" s="1"/>
  <c r="L47" i="1" s="1"/>
  <c r="N47" i="1" s="1"/>
  <c r="B48" i="1"/>
  <c r="B49" i="1" l="1"/>
  <c r="D48" i="1"/>
  <c r="F48" i="1" s="1"/>
  <c r="H48" i="1" s="1"/>
  <c r="J48" i="1" s="1"/>
  <c r="L48" i="1" s="1"/>
  <c r="N48" i="1" s="1"/>
  <c r="B50" i="1" l="1"/>
  <c r="D49" i="1"/>
  <c r="F49" i="1" s="1"/>
  <c r="H49" i="1" s="1"/>
  <c r="J49" i="1" s="1"/>
  <c r="L49" i="1" s="1"/>
  <c r="N49" i="1" s="1"/>
  <c r="B51" i="1" l="1"/>
  <c r="D50" i="1"/>
  <c r="F50" i="1" s="1"/>
  <c r="H50" i="1" s="1"/>
  <c r="J50" i="1" s="1"/>
  <c r="L50" i="1" s="1"/>
  <c r="N50" i="1" s="1"/>
  <c r="B52" i="1" l="1"/>
  <c r="D51" i="1"/>
  <c r="F51" i="1" s="1"/>
  <c r="H51" i="1" s="1"/>
  <c r="J51" i="1" s="1"/>
  <c r="L51" i="1" s="1"/>
  <c r="N51" i="1" s="1"/>
  <c r="B53" i="1" l="1"/>
  <c r="D52" i="1"/>
  <c r="F52" i="1" s="1"/>
  <c r="H52" i="1" s="1"/>
  <c r="J52" i="1" s="1"/>
  <c r="L52" i="1" s="1"/>
  <c r="N52" i="1" s="1"/>
  <c r="B54" i="1" l="1"/>
  <c r="D53" i="1"/>
  <c r="F53" i="1" s="1"/>
  <c r="H53" i="1" s="1"/>
  <c r="J53" i="1" s="1"/>
  <c r="L53" i="1" s="1"/>
  <c r="N53" i="1" s="1"/>
  <c r="B55" i="1" l="1"/>
  <c r="D54" i="1"/>
  <c r="F54" i="1" s="1"/>
  <c r="H54" i="1" s="1"/>
  <c r="J54" i="1" s="1"/>
  <c r="L54" i="1" s="1"/>
  <c r="N54" i="1" s="1"/>
  <c r="D55" i="1" l="1"/>
  <c r="F55" i="1" s="1"/>
  <c r="H55" i="1" s="1"/>
  <c r="J55" i="1" s="1"/>
  <c r="L55" i="1" s="1"/>
  <c r="N55" i="1" s="1"/>
  <c r="B56" i="1"/>
  <c r="B57" i="1" l="1"/>
  <c r="D56" i="1"/>
  <c r="F56" i="1" s="1"/>
  <c r="H56" i="1" l="1"/>
  <c r="J56" i="1" s="1"/>
  <c r="L56" i="1" s="1"/>
  <c r="N56" i="1" s="1"/>
  <c r="B58" i="1"/>
  <c r="D57" i="1"/>
  <c r="F57" i="1" s="1"/>
  <c r="H57" i="1" s="1"/>
  <c r="J57" i="1" s="1"/>
  <c r="L57" i="1" s="1"/>
  <c r="N57" i="1" s="1"/>
  <c r="B59" i="1" l="1"/>
  <c r="D58" i="1"/>
  <c r="F58" i="1" s="1"/>
  <c r="H58" i="1" s="1"/>
  <c r="J58" i="1" s="1"/>
  <c r="L58" i="1" s="1"/>
  <c r="N58" i="1" s="1"/>
  <c r="B60" i="1" l="1"/>
  <c r="D59" i="1"/>
  <c r="F59" i="1" s="1"/>
  <c r="H59" i="1" s="1"/>
  <c r="J59" i="1" s="1"/>
  <c r="L59" i="1" s="1"/>
  <c r="N59" i="1" s="1"/>
  <c r="B61" i="1" l="1"/>
  <c r="D60" i="1"/>
  <c r="F60" i="1" s="1"/>
  <c r="H60" i="1" s="1"/>
  <c r="J60" i="1" s="1"/>
  <c r="L60" i="1" s="1"/>
  <c r="N60" i="1" s="1"/>
  <c r="B62" i="1" l="1"/>
  <c r="D61" i="1"/>
  <c r="F61" i="1" s="1"/>
  <c r="H61" i="1" s="1"/>
  <c r="J61" i="1" s="1"/>
  <c r="L61" i="1" s="1"/>
  <c r="N61" i="1" s="1"/>
  <c r="B63" i="1" l="1"/>
  <c r="D62" i="1"/>
  <c r="F62" i="1" s="1"/>
  <c r="H62" i="1" s="1"/>
  <c r="J62" i="1" s="1"/>
  <c r="L62" i="1" s="1"/>
  <c r="N62" i="1" s="1"/>
  <c r="B64" i="1" l="1"/>
  <c r="D63" i="1"/>
  <c r="F63" i="1" s="1"/>
  <c r="H63" i="1" s="1"/>
  <c r="J63" i="1" s="1"/>
  <c r="L63" i="1" s="1"/>
  <c r="N63" i="1" s="1"/>
  <c r="B65" i="1" l="1"/>
  <c r="D65" i="1" s="1"/>
  <c r="F65" i="1" s="1"/>
  <c r="H65" i="1" s="1"/>
  <c r="J65" i="1" s="1"/>
  <c r="L65" i="1" s="1"/>
  <c r="N65" i="1" s="1"/>
  <c r="D64" i="1"/>
  <c r="F64" i="1" s="1"/>
  <c r="H64" i="1" s="1"/>
  <c r="J64" i="1" s="1"/>
  <c r="L64" i="1" s="1"/>
  <c r="N64" i="1" s="1"/>
</calcChain>
</file>

<file path=xl/sharedStrings.xml><?xml version="1.0" encoding="utf-8"?>
<sst xmlns="http://schemas.openxmlformats.org/spreadsheetml/2006/main" count="334" uniqueCount="221">
  <si>
    <t>Monday</t>
  </si>
  <si>
    <t>Tuesday</t>
  </si>
  <si>
    <t>Wednesday</t>
  </si>
  <si>
    <t>Thursday</t>
  </si>
  <si>
    <t>Friday</t>
  </si>
  <si>
    <t>Saturday</t>
  </si>
  <si>
    <t>Sunday</t>
  </si>
  <si>
    <t xml:space="preserve"> APRIL</t>
  </si>
  <si>
    <t xml:space="preserve"> MAY</t>
  </si>
  <si>
    <t xml:space="preserve"> </t>
  </si>
  <si>
    <t xml:space="preserve"> AUGUST</t>
  </si>
  <si>
    <t xml:space="preserve"> OCTOBER</t>
  </si>
  <si>
    <t>AUGUST</t>
  </si>
  <si>
    <t>DECEMBER</t>
  </si>
  <si>
    <t>NOVEMBER</t>
  </si>
  <si>
    <t>SEPTEMBER</t>
  </si>
  <si>
    <t xml:space="preserve">ABF-Coffs Coast Gold </t>
  </si>
  <si>
    <r>
      <rPr>
        <i/>
        <sz val="7"/>
        <rFont val="Verdana"/>
        <family val="2"/>
      </rPr>
      <t xml:space="preserve">
</t>
    </r>
    <r>
      <rPr>
        <sz val="7"/>
        <color rgb="FFFF0000"/>
        <rFont val="Verdana"/>
        <family val="2"/>
      </rPr>
      <t xml:space="preserve">
</t>
    </r>
  </si>
  <si>
    <t>APRIL</t>
  </si>
  <si>
    <t xml:space="preserve"> NSW Bridge Association, First Floor, 162 Goulburn Street,  East Sydney  2010.  ABN  61 000 438 648</t>
  </si>
  <si>
    <t>Telephone: 9264 8111  E-mail: office@nswba.com.au  Web: www.nswba.com.au</t>
  </si>
  <si>
    <t xml:space="preserve">
</t>
  </si>
  <si>
    <t>JUNE</t>
  </si>
  <si>
    <t>MAY</t>
  </si>
  <si>
    <r>
      <rPr>
        <i/>
        <sz val="7"/>
        <rFont val="Verdana"/>
        <family val="2"/>
      </rPr>
      <t xml:space="preserve">
</t>
    </r>
    <r>
      <rPr>
        <sz val="7"/>
        <rFont val="Verdana"/>
        <family val="2"/>
      </rPr>
      <t xml:space="preserve">
</t>
    </r>
  </si>
  <si>
    <t>FEBRUARY</t>
  </si>
  <si>
    <t>MARCH</t>
  </si>
  <si>
    <t>JULY</t>
  </si>
  <si>
    <t xml:space="preserve">ABF-Coffs Coast Gold
</t>
  </si>
  <si>
    <t>JANUARY</t>
  </si>
  <si>
    <t xml:space="preserve">Trumps Festival
</t>
  </si>
  <si>
    <t xml:space="preserve">
</t>
  </si>
  <si>
    <t>Trumps Festival</t>
  </si>
  <si>
    <r>
      <t xml:space="preserve">Trumps Festival
</t>
    </r>
    <r>
      <rPr>
        <i/>
        <sz val="7"/>
        <color theme="1"/>
        <rFont val="Verdana"/>
        <family val="2"/>
      </rPr>
      <t xml:space="preserve">  </t>
    </r>
  </si>
  <si>
    <r>
      <rPr>
        <sz val="7"/>
        <rFont val="Verdana"/>
        <family val="2"/>
      </rPr>
      <t>Trumps Festival</t>
    </r>
    <r>
      <rPr>
        <sz val="7"/>
        <color indexed="12"/>
        <rFont val="Verdana"/>
        <family val="2"/>
      </rPr>
      <t xml:space="preserve">
</t>
    </r>
  </si>
  <si>
    <t xml:space="preserve">
 </t>
  </si>
  <si>
    <t xml:space="preserve">
Jewish New Year</t>
  </si>
  <si>
    <r>
      <rPr>
        <i/>
        <sz val="7"/>
        <rFont val="Verdana"/>
        <family val="2"/>
      </rPr>
      <t xml:space="preserve">
</t>
    </r>
    <r>
      <rPr>
        <sz val="7"/>
        <rFont val="Verdana"/>
        <family val="2"/>
      </rPr>
      <t xml:space="preserve">
</t>
    </r>
  </si>
  <si>
    <t>State Under 100MP Finals</t>
  </si>
  <si>
    <r>
      <rPr>
        <sz val="7"/>
        <rFont val="Verdana"/>
        <family val="2"/>
      </rPr>
      <t>Trumps Festival</t>
    </r>
    <r>
      <rPr>
        <i/>
        <sz val="7"/>
        <rFont val="Verdana"/>
        <family val="2"/>
      </rPr>
      <t xml:space="preserve">
</t>
    </r>
  </si>
  <si>
    <r>
      <rPr>
        <sz val="7"/>
        <rFont val="Verdana"/>
        <family val="2"/>
      </rPr>
      <t>Trumps Festival</t>
    </r>
    <r>
      <rPr>
        <sz val="7"/>
        <color indexed="10"/>
        <rFont val="Verdana"/>
        <family val="2"/>
      </rPr>
      <t xml:space="preserve">
</t>
    </r>
    <r>
      <rPr>
        <i/>
        <sz val="7"/>
        <rFont val="Verdana"/>
        <family val="2"/>
      </rPr>
      <t xml:space="preserve">
New Year's Day  </t>
    </r>
  </si>
  <si>
    <r>
      <t xml:space="preserve">
</t>
    </r>
    <r>
      <rPr>
        <i/>
        <sz val="7"/>
        <rFont val="Verdana"/>
        <family val="2"/>
      </rPr>
      <t xml:space="preserve">
Christmas Day</t>
    </r>
    <r>
      <rPr>
        <sz val="7"/>
        <rFont val="Verdana"/>
        <family val="2"/>
      </rPr>
      <t xml:space="preserve">
</t>
    </r>
  </si>
  <si>
    <r>
      <rPr>
        <sz val="7"/>
        <rFont val="Verdana"/>
        <family val="2"/>
      </rPr>
      <t xml:space="preserve">Trumps Festival
</t>
    </r>
    <r>
      <rPr>
        <sz val="7"/>
        <color indexed="10"/>
        <rFont val="Verdana"/>
        <family val="2"/>
      </rPr>
      <t xml:space="preserve">
</t>
    </r>
  </si>
  <si>
    <t xml:space="preserve">MARCH </t>
  </si>
  <si>
    <r>
      <t xml:space="preserve">ABF-GNOT
</t>
    </r>
    <r>
      <rPr>
        <sz val="7"/>
        <color rgb="FF0000FF"/>
        <rFont val="Verdana"/>
        <family val="2"/>
      </rPr>
      <t>State Under 100MP Finals</t>
    </r>
  </si>
  <si>
    <r>
      <t xml:space="preserve">
</t>
    </r>
    <r>
      <rPr>
        <i/>
        <sz val="7"/>
        <rFont val="Verdana"/>
        <family val="2"/>
      </rPr>
      <t>Anzac Day</t>
    </r>
  </si>
  <si>
    <t>NZ National Congress</t>
  </si>
  <si>
    <r>
      <rPr>
        <sz val="7"/>
        <color rgb="FF008000"/>
        <rFont val="Verdana"/>
        <family val="2"/>
      </rPr>
      <t>NZ National Congress</t>
    </r>
    <r>
      <rPr>
        <i/>
        <sz val="7"/>
        <rFont val="Verdana"/>
        <family val="2"/>
      </rPr>
      <t xml:space="preserve">
Jewish Day of Atonement</t>
    </r>
  </si>
  <si>
    <t>ABF-Gold Coast Congress</t>
  </si>
  <si>
    <t>ABF-Youth Week</t>
  </si>
  <si>
    <t>ABF-ANC Adelaide</t>
  </si>
  <si>
    <t>Christmas Party
Annual General Meeting</t>
  </si>
  <si>
    <r>
      <rPr>
        <sz val="7"/>
        <rFont val="Verdana"/>
        <family val="2"/>
      </rPr>
      <t>SBC MP Pairs</t>
    </r>
    <r>
      <rPr>
        <i/>
        <sz val="7"/>
        <rFont val="Verdana"/>
        <family val="2"/>
      </rPr>
      <t xml:space="preserve">
Australia Day</t>
    </r>
  </si>
  <si>
    <t>ABF-Spring Nationals</t>
  </si>
  <si>
    <t>ABF-BRC Townsville</t>
  </si>
  <si>
    <t>ABF-TFOB Launceston</t>
  </si>
  <si>
    <t>WBF-Wroclaw</t>
  </si>
  <si>
    <r>
      <rPr>
        <sz val="7"/>
        <color rgb="FF008000"/>
        <rFont val="Verdana"/>
        <family val="2"/>
      </rPr>
      <t xml:space="preserve">WBF-Salsomaggiore
</t>
    </r>
    <r>
      <rPr>
        <sz val="7"/>
        <color rgb="FFF40000"/>
        <rFont val="Verdana"/>
        <family val="2"/>
      </rPr>
      <t xml:space="preserve">ABF-TFOB Launceston
</t>
    </r>
    <r>
      <rPr>
        <sz val="7"/>
        <rFont val="Verdana"/>
        <family val="2"/>
      </rPr>
      <t>Central Coast Super Congress Teams</t>
    </r>
  </si>
  <si>
    <t>WBF-Salsomaggiore</t>
  </si>
  <si>
    <r>
      <rPr>
        <sz val="7"/>
        <color rgb="FF008000"/>
        <rFont val="Verdana"/>
        <family val="2"/>
      </rPr>
      <t>WBF-Salsomaggiore</t>
    </r>
    <r>
      <rPr>
        <sz val="7"/>
        <color rgb="FFF40000"/>
        <rFont val="Verdana"/>
        <family val="2"/>
      </rPr>
      <t xml:space="preserve">
</t>
    </r>
  </si>
  <si>
    <t>ABF-VCC Melbourne</t>
  </si>
  <si>
    <r>
      <rPr>
        <sz val="7"/>
        <color rgb="FFFF0000"/>
        <rFont val="Verdana"/>
        <family val="2"/>
      </rPr>
      <t>ABF-VCC Melbourne</t>
    </r>
    <r>
      <rPr>
        <sz val="7"/>
        <color indexed="12"/>
        <rFont val="Verdana"/>
        <family val="2"/>
      </rPr>
      <t xml:space="preserve">
</t>
    </r>
    <r>
      <rPr>
        <i/>
        <sz val="7"/>
        <rFont val="Verdana"/>
        <family val="2"/>
      </rPr>
      <t>Queen's Birthday</t>
    </r>
  </si>
  <si>
    <r>
      <rPr>
        <sz val="7"/>
        <color rgb="FF0000FF"/>
        <rFont val="Verdana"/>
        <family val="2"/>
      </rPr>
      <t>State Wide Pairs
State Veterans Pairs-Nelson Bay</t>
    </r>
    <r>
      <rPr>
        <sz val="7"/>
        <color indexed="56"/>
        <rFont val="Verdana"/>
        <family val="2"/>
      </rPr>
      <t xml:space="preserve">
</t>
    </r>
    <r>
      <rPr>
        <sz val="7"/>
        <color indexed="12"/>
        <rFont val="Verdana"/>
        <family val="2"/>
      </rPr>
      <t xml:space="preserve">
</t>
    </r>
    <r>
      <rPr>
        <sz val="7"/>
        <color indexed="10"/>
        <rFont val="Verdana"/>
        <family val="2"/>
      </rPr>
      <t xml:space="preserve">
</t>
    </r>
  </si>
  <si>
    <t>State Wide Pairs
State Veterans Pairs-Nelson Bay</t>
  </si>
  <si>
    <t>State Wide Pairs
State Veterans Teams-Nelson Bay</t>
  </si>
  <si>
    <t>Tomaree Swiss Pairs</t>
  </si>
  <si>
    <t>2021 NZ National Congress</t>
  </si>
  <si>
    <r>
      <rPr>
        <sz val="7"/>
        <color rgb="FF008000"/>
        <rFont val="Verdana"/>
        <family val="2"/>
      </rPr>
      <t>2021 NZ National Congress</t>
    </r>
    <r>
      <rPr>
        <sz val="7"/>
        <rFont val="Verdana"/>
        <family val="2"/>
      </rPr>
      <t xml:space="preserve">
</t>
    </r>
  </si>
  <si>
    <r>
      <rPr>
        <sz val="7"/>
        <color rgb="FF008000"/>
        <rFont val="Verdana"/>
        <family val="2"/>
      </rPr>
      <t>2021 NZ National Congress</t>
    </r>
    <r>
      <rPr>
        <sz val="7"/>
        <color indexed="12"/>
        <rFont val="Verdana"/>
        <family val="2"/>
      </rPr>
      <t xml:space="preserve">
</t>
    </r>
  </si>
  <si>
    <t>North Shore Festival</t>
  </si>
  <si>
    <t xml:space="preserve">2021 NZ National Congress
</t>
  </si>
  <si>
    <r>
      <t xml:space="preserve">ABF-Coffs Coast Gold
</t>
    </r>
    <r>
      <rPr>
        <sz val="7"/>
        <rFont val="Verdana"/>
        <family val="2"/>
      </rPr>
      <t xml:space="preserve"> </t>
    </r>
  </si>
  <si>
    <r>
      <t xml:space="preserve">WBF-Wroclaw
</t>
    </r>
    <r>
      <rPr>
        <sz val="7"/>
        <rFont val="Verdana"/>
        <family val="2"/>
      </rPr>
      <t>Wagga Wagga Pairs</t>
    </r>
  </si>
  <si>
    <t>ABF-Youth Week
ABF-Summer Festival Online</t>
  </si>
  <si>
    <t>ABF-Summer Festival Online</t>
  </si>
  <si>
    <t>Armidale Swiss Pairs</t>
  </si>
  <si>
    <t>Armidale Swiss Pairs
East Lindfield Swiss Pairs</t>
  </si>
  <si>
    <r>
      <t xml:space="preserve">ABF-WSP
</t>
    </r>
    <r>
      <rPr>
        <sz val="7"/>
        <rFont val="Verdana"/>
        <family val="2"/>
      </rPr>
      <t>Coffs HarbourTeams</t>
    </r>
  </si>
  <si>
    <r>
      <t xml:space="preserve">ABF-WSP
</t>
    </r>
    <r>
      <rPr>
        <sz val="7"/>
        <rFont val="Verdana"/>
        <family val="2"/>
      </rPr>
      <t>Coffs Harbour Teams</t>
    </r>
  </si>
  <si>
    <t>Central Coast Leagues Swiss Pairs</t>
  </si>
  <si>
    <t>State Seniors Pairs</t>
  </si>
  <si>
    <t>State Seniors Teams</t>
  </si>
  <si>
    <r>
      <t xml:space="preserve">ABF-Youth Week
</t>
    </r>
    <r>
      <rPr>
        <sz val="7"/>
        <color rgb="FF0000FF"/>
        <rFont val="Verdana"/>
        <family val="2"/>
      </rPr>
      <t>Open ITS Stage I 1/3</t>
    </r>
  </si>
  <si>
    <t>Open ITS Stage I 2/3</t>
  </si>
  <si>
    <t>Open ITS Stage I 3/3</t>
  </si>
  <si>
    <t>Women's ITS</t>
  </si>
  <si>
    <t>Open ITS Stage II 1/3
ITS Swiss Pairs 1/3</t>
  </si>
  <si>
    <t>Open ITS Stage II 2/3
ITS Swiss Pairs 2/3</t>
  </si>
  <si>
    <t>Open ITS Stage II 3/3
ITS Swiss Pairs 3/3</t>
  </si>
  <si>
    <t>City of Sydney Teams 3/3</t>
  </si>
  <si>
    <r>
      <t xml:space="preserve">WBF-Salsomaggiore
</t>
    </r>
    <r>
      <rPr>
        <sz val="7"/>
        <color rgb="FF0000FF"/>
        <rFont val="Verdana"/>
        <family val="2"/>
      </rPr>
      <t>City of Sydney Teams 1/3</t>
    </r>
  </si>
  <si>
    <r>
      <rPr>
        <sz val="7"/>
        <color rgb="FF008000"/>
        <rFont val="Verdana"/>
        <family val="2"/>
      </rPr>
      <t>WBF-Salsomaggiore</t>
    </r>
    <r>
      <rPr>
        <sz val="7"/>
        <color rgb="FFF40000"/>
        <rFont val="Verdana"/>
        <family val="2"/>
      </rPr>
      <t xml:space="preserve">
</t>
    </r>
    <r>
      <rPr>
        <sz val="7"/>
        <color rgb="FF0000FF"/>
        <rFont val="Verdana"/>
        <family val="2"/>
      </rPr>
      <t>City of Sydney Teams 2/3</t>
    </r>
  </si>
  <si>
    <t>Youth ITS 2/2</t>
  </si>
  <si>
    <t>Open ITS Final</t>
  </si>
  <si>
    <r>
      <t xml:space="preserve">ABF-Autumn Nationals
</t>
    </r>
    <r>
      <rPr>
        <sz val="7"/>
        <color rgb="FF0000FF"/>
        <rFont val="Verdana"/>
        <family val="2"/>
      </rPr>
      <t>State Mixed Pairs Qualifying 1/2</t>
    </r>
  </si>
  <si>
    <t>ANC Butler Pairs 1/4</t>
  </si>
  <si>
    <t>ANC Butler Pairs 2/4</t>
  </si>
  <si>
    <t>ANC Butler Pairs 3/4</t>
  </si>
  <si>
    <t>ANC Butler Pairs 4/4</t>
  </si>
  <si>
    <t>GNOT Qualifying 1/5</t>
  </si>
  <si>
    <t xml:space="preserve">State Wide Pairs
GNOT Qualifying 5/5
</t>
  </si>
  <si>
    <t>GNOT Qualifying 4/5</t>
  </si>
  <si>
    <t>GNOT Qualifying 3/5</t>
  </si>
  <si>
    <t>GNOT Qualifying 2/5</t>
  </si>
  <si>
    <r>
      <t xml:space="preserve">ABF-ANC Adelaide
</t>
    </r>
    <r>
      <rPr>
        <sz val="7"/>
        <color rgb="FF0000FF"/>
        <rFont val="Verdana"/>
        <family val="2"/>
      </rPr>
      <t>State Open Pairs Qualifying 2/2</t>
    </r>
  </si>
  <si>
    <t>State Open Teams Qualifying 1/4</t>
  </si>
  <si>
    <r>
      <t xml:space="preserve">WBF-Wroclaw
</t>
    </r>
    <r>
      <rPr>
        <sz val="7"/>
        <color rgb="FF0000FF"/>
        <rFont val="Verdana"/>
        <family val="2"/>
      </rPr>
      <t>State Open Teams Qualifying 4/4</t>
    </r>
  </si>
  <si>
    <t>State Open Teams Qualifying 2/4</t>
  </si>
  <si>
    <r>
      <t xml:space="preserve">WBF-Wroclaw
</t>
    </r>
    <r>
      <rPr>
        <sz val="7"/>
        <color rgb="FF0000FF"/>
        <rFont val="Verdana"/>
        <family val="2"/>
      </rPr>
      <t>State Open Teams Qualifying 3/4</t>
    </r>
  </si>
  <si>
    <t>State Mixed Teams 2/3</t>
  </si>
  <si>
    <t>State Mixed Teams 3/3</t>
  </si>
  <si>
    <t>Matchpoint Swiss Pairs 1/3</t>
  </si>
  <si>
    <t>Matchpoint Swiss Pairs 2/3</t>
  </si>
  <si>
    <t>Matchpoint Swiss Pairs 3/3</t>
  </si>
  <si>
    <t xml:space="preserve">ABF-Spring Nationals </t>
  </si>
  <si>
    <t>State Swiss Pairs 1/3</t>
  </si>
  <si>
    <r>
      <rPr>
        <sz val="7"/>
        <color rgb="FF0000FF"/>
        <rFont val="Verdana"/>
        <family val="2"/>
      </rPr>
      <t>State Under 100MP Finals
State Swiss Pairs 3/3</t>
    </r>
    <r>
      <rPr>
        <sz val="7"/>
        <color indexed="10"/>
        <rFont val="Verdana"/>
        <family val="2"/>
      </rPr>
      <t xml:space="preserve">
</t>
    </r>
  </si>
  <si>
    <r>
      <t xml:space="preserve">ABF-GNOT 
</t>
    </r>
    <r>
      <rPr>
        <sz val="7"/>
        <color rgb="FF0000FF"/>
        <rFont val="Verdana"/>
        <family val="2"/>
      </rPr>
      <t>Schaufelberger Teams 1/4</t>
    </r>
    <r>
      <rPr>
        <sz val="7"/>
        <color rgb="FFFF0000"/>
        <rFont val="Verdana"/>
        <family val="2"/>
      </rPr>
      <t xml:space="preserve">
</t>
    </r>
  </si>
  <si>
    <t>Schaufelberger Teams 3/4</t>
  </si>
  <si>
    <r>
      <rPr>
        <sz val="7"/>
        <color rgb="FF0000FF"/>
        <rFont val="Verdana"/>
        <family val="2"/>
      </rPr>
      <t xml:space="preserve">State Open Pairs Championships
</t>
    </r>
    <r>
      <rPr>
        <sz val="7"/>
        <color indexed="10"/>
        <rFont val="Verdana"/>
        <family val="2"/>
      </rPr>
      <t xml:space="preserve">
</t>
    </r>
    <r>
      <rPr>
        <sz val="7"/>
        <rFont val="Verdana"/>
        <family val="2"/>
      </rPr>
      <t xml:space="preserve">
</t>
    </r>
  </si>
  <si>
    <r>
      <rPr>
        <sz val="7"/>
        <color rgb="FF0000FF"/>
        <rFont val="Verdana"/>
        <family val="2"/>
      </rPr>
      <t xml:space="preserve">State Open Pairs Championships
NSWBA Spring Pairs
</t>
    </r>
    <r>
      <rPr>
        <sz val="7"/>
        <color rgb="FFFF0000"/>
        <rFont val="Verdana"/>
        <family val="2"/>
      </rPr>
      <t xml:space="preserve">
</t>
    </r>
    <r>
      <rPr>
        <sz val="7"/>
        <rFont val="Verdana"/>
        <family val="2"/>
      </rPr>
      <t xml:space="preserve"> 
</t>
    </r>
    <r>
      <rPr>
        <sz val="7"/>
        <color rgb="FF7030A0"/>
        <rFont val="Verdana"/>
        <family val="2"/>
      </rPr>
      <t xml:space="preserve">
</t>
    </r>
  </si>
  <si>
    <t>ABF-Canberra in Bloom</t>
  </si>
  <si>
    <r>
      <t xml:space="preserve">NZ National Congress
</t>
    </r>
    <r>
      <rPr>
        <sz val="7"/>
        <color rgb="FFFF0000"/>
        <rFont val="Verdana"/>
        <family val="2"/>
      </rPr>
      <t>ABF-Canberra in Bloom</t>
    </r>
  </si>
  <si>
    <r>
      <rPr>
        <sz val="7"/>
        <color rgb="FF008000"/>
        <rFont val="Verdana"/>
        <family val="2"/>
      </rPr>
      <t xml:space="preserve">NZ National Congress
</t>
    </r>
    <r>
      <rPr>
        <sz val="7"/>
        <color rgb="FFFF0000"/>
        <rFont val="Verdana"/>
        <family val="2"/>
      </rPr>
      <t>ABF-Canberra in Bloom</t>
    </r>
    <r>
      <rPr>
        <sz val="7"/>
        <rFont val="Verdana"/>
        <family val="2"/>
      </rPr>
      <t xml:space="preserve">
East Lindfield Pairs
</t>
    </r>
    <r>
      <rPr>
        <i/>
        <sz val="7"/>
        <rFont val="Verdana"/>
        <family val="2"/>
      </rPr>
      <t>Labour Day</t>
    </r>
  </si>
  <si>
    <t>Schaufelberger Teams 4/4</t>
  </si>
  <si>
    <r>
      <t xml:space="preserve">Women's ITS
</t>
    </r>
    <r>
      <rPr>
        <sz val="7"/>
        <rFont val="Verdana"/>
        <family val="2"/>
      </rPr>
      <t>North Shore Swiss Pairs</t>
    </r>
  </si>
  <si>
    <t xml:space="preserve">ABF-Coffs Coast Gold
</t>
  </si>
  <si>
    <r>
      <rPr>
        <sz val="7"/>
        <color rgb="FFFF0000"/>
        <rFont val="Verdana"/>
        <family val="2"/>
      </rPr>
      <t xml:space="preserve">ABF-Coffs Coast Gold
</t>
    </r>
    <r>
      <rPr>
        <sz val="7"/>
        <rFont val="Verdana"/>
        <family val="2"/>
      </rPr>
      <t xml:space="preserve">
 </t>
    </r>
    <r>
      <rPr>
        <sz val="7"/>
        <color rgb="FFFF0000"/>
        <rFont val="Verdana"/>
        <family val="2"/>
      </rPr>
      <t xml:space="preserve">
</t>
    </r>
    <r>
      <rPr>
        <sz val="7"/>
        <color rgb="FFC00000"/>
        <rFont val="Verdana"/>
        <family val="2"/>
      </rPr>
      <t xml:space="preserve">
</t>
    </r>
  </si>
  <si>
    <r>
      <t xml:space="preserve">WBF-Wroclaw
</t>
    </r>
    <r>
      <rPr>
        <sz val="7"/>
        <color rgb="FFFF0000"/>
        <rFont val="Verdana"/>
        <family val="2"/>
      </rPr>
      <t>ABF-SRSP</t>
    </r>
    <r>
      <rPr>
        <sz val="7"/>
        <color rgb="FF008000"/>
        <rFont val="Verdana"/>
        <family val="2"/>
      </rPr>
      <t xml:space="preserve">
</t>
    </r>
    <r>
      <rPr>
        <sz val="7"/>
        <rFont val="Verdana"/>
        <family val="2"/>
      </rPr>
      <t>Wagga Wagga Swiss Pairs</t>
    </r>
  </si>
  <si>
    <t>Seniors' ITS</t>
  </si>
  <si>
    <r>
      <t xml:space="preserve">State Wide Pairs
</t>
    </r>
    <r>
      <rPr>
        <sz val="7"/>
        <rFont val="Verdana"/>
        <family val="2"/>
      </rPr>
      <t>Orange Swiss Pairs</t>
    </r>
    <r>
      <rPr>
        <sz val="7"/>
        <color rgb="FF0000FF"/>
        <rFont val="Verdana"/>
        <family val="2"/>
      </rPr>
      <t xml:space="preserve">
</t>
    </r>
  </si>
  <si>
    <t>State Mixed Pairs Championships</t>
  </si>
  <si>
    <t>State Mixed Pairs Championships
NSWBA Autumn Swiss Pairs</t>
  </si>
  <si>
    <t>Brisbane Water SC Swiss Pairs</t>
  </si>
  <si>
    <t>Brisbane Water SC Teams</t>
  </si>
  <si>
    <r>
      <t xml:space="preserve">ABF-Autumn Nationals
</t>
    </r>
    <r>
      <rPr>
        <sz val="7"/>
        <rFont val="Verdana"/>
        <family val="2"/>
      </rPr>
      <t>Peninsula Swiss Pairs</t>
    </r>
  </si>
  <si>
    <r>
      <rPr>
        <sz val="7"/>
        <color rgb="FFFF0000"/>
        <rFont val="Verdana"/>
        <family val="2"/>
      </rPr>
      <t xml:space="preserve">
</t>
    </r>
    <r>
      <rPr>
        <sz val="7"/>
        <color rgb="FFC00000"/>
        <rFont val="Verdana"/>
        <family val="2"/>
      </rPr>
      <t xml:space="preserve">
</t>
    </r>
  </si>
  <si>
    <r>
      <rPr>
        <sz val="7"/>
        <color rgb="FF0000FF"/>
        <rFont val="Verdana"/>
        <family val="2"/>
      </rPr>
      <t>NSWBA Teams of Three</t>
    </r>
    <r>
      <rPr>
        <sz val="7"/>
        <rFont val="Verdana"/>
        <family val="2"/>
      </rPr>
      <t xml:space="preserve">
</t>
    </r>
  </si>
  <si>
    <t>North Shore GNOT 1/5</t>
  </si>
  <si>
    <r>
      <t xml:space="preserve">ABF-BRC Townsville
</t>
    </r>
    <r>
      <rPr>
        <sz val="7"/>
        <rFont val="Verdana"/>
        <family val="2"/>
      </rPr>
      <t>North Shore GNOT 2/5</t>
    </r>
  </si>
  <si>
    <t>North Shore GNOT 3/5</t>
  </si>
  <si>
    <t>North Shore GNOT 4/5</t>
  </si>
  <si>
    <t>North Shore GNOT 5/5</t>
  </si>
  <si>
    <t>Southern Highlands Swiss Pairs</t>
  </si>
  <si>
    <t>Parramatta Teams
Southern Highlands Teams</t>
  </si>
  <si>
    <t>NSWBA CALENDAR 2022</t>
  </si>
  <si>
    <t xml:space="preserve">NSWBA CALENDAR 2022 </t>
  </si>
  <si>
    <r>
      <t xml:space="preserve">2021 NZ National Congress
</t>
    </r>
    <r>
      <rPr>
        <sz val="7"/>
        <rFont val="Verdana"/>
        <family val="2"/>
      </rPr>
      <t>Trumps Teams</t>
    </r>
  </si>
  <si>
    <r>
      <rPr>
        <sz val="7"/>
        <rFont val="Verdana"/>
        <family val="2"/>
      </rPr>
      <t>Trumps Easter Festival</t>
    </r>
    <r>
      <rPr>
        <i/>
        <sz val="7"/>
        <rFont val="Verdana"/>
        <family val="2"/>
      </rPr>
      <t xml:space="preserve">
Good Friday</t>
    </r>
  </si>
  <si>
    <r>
      <t xml:space="preserve">Trumps Easter Festival
</t>
    </r>
    <r>
      <rPr>
        <i/>
        <sz val="7"/>
        <rFont val="Verdana"/>
        <family val="2"/>
      </rPr>
      <t>First Day of Passover
Easter Saturday</t>
    </r>
  </si>
  <si>
    <r>
      <t xml:space="preserve">Trumps Easter Festival
</t>
    </r>
    <r>
      <rPr>
        <i/>
        <sz val="7"/>
        <rFont val="Verdana"/>
        <family val="2"/>
      </rPr>
      <t xml:space="preserve">
Easter Sunday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 xml:space="preserve">
</t>
    </r>
  </si>
  <si>
    <r>
      <t xml:space="preserve">ABF-Autumn Nationals
</t>
    </r>
    <r>
      <rPr>
        <sz val="7"/>
        <rFont val="Verdana"/>
        <family val="2"/>
      </rPr>
      <t>Trumps Teams</t>
    </r>
  </si>
  <si>
    <r>
      <t xml:space="preserve">State Wide Pairs
</t>
    </r>
    <r>
      <rPr>
        <sz val="7"/>
        <rFont val="Verdana"/>
        <family val="2"/>
      </rPr>
      <t>Orange Teams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>Trumps Teams</t>
    </r>
  </si>
  <si>
    <t>Trumps Festival of Bridge</t>
  </si>
  <si>
    <r>
      <t xml:space="preserve">Trumps Festival of Bridge
</t>
    </r>
    <r>
      <rPr>
        <i/>
        <sz val="7"/>
        <rFont val="Verdana"/>
        <family val="2"/>
      </rPr>
      <t xml:space="preserve">
Boxing Day
</t>
    </r>
  </si>
  <si>
    <r>
      <t xml:space="preserve">Trumps Festival of Bridge
</t>
    </r>
    <r>
      <rPr>
        <i/>
        <sz val="7"/>
        <rFont val="Verdana"/>
        <family val="2"/>
      </rPr>
      <t>Christmas Day Holiday</t>
    </r>
  </si>
  <si>
    <r>
      <t xml:space="preserve">Trumps Festival of Bridge
</t>
    </r>
    <r>
      <rPr>
        <i/>
        <sz val="7"/>
        <rFont val="Verdana"/>
        <family val="2"/>
      </rPr>
      <t>New Years Day</t>
    </r>
  </si>
  <si>
    <t>ABF-2022 Open, Women's and Seniors Playoffs</t>
  </si>
  <si>
    <r>
      <rPr>
        <sz val="7"/>
        <color rgb="FFFF0000"/>
        <rFont val="Verdana"/>
        <family val="2"/>
      </rPr>
      <t>ABF-2022 Open, Women's and Seniors Playoffs</t>
    </r>
    <r>
      <rPr>
        <sz val="7"/>
        <rFont val="Verdana"/>
        <family val="2"/>
      </rPr>
      <t xml:space="preserve">
SBC Swiss Pairs
</t>
    </r>
    <r>
      <rPr>
        <sz val="7"/>
        <color rgb="FF0000FF"/>
        <rFont val="Verdana"/>
        <family val="2"/>
      </rPr>
      <t xml:space="preserve">
</t>
    </r>
    <r>
      <rPr>
        <i/>
        <sz val="7"/>
        <rFont val="Verdana"/>
        <family val="2"/>
      </rPr>
      <t>Easter Monday</t>
    </r>
  </si>
  <si>
    <r>
      <rPr>
        <sz val="7"/>
        <color rgb="FFFF0000"/>
        <rFont val="Verdana"/>
        <family val="2"/>
      </rPr>
      <t>ABF-2022 Open, Women's and Seniors Playoffs</t>
    </r>
    <r>
      <rPr>
        <sz val="7"/>
        <color rgb="FF0000FF"/>
        <rFont val="Verdana"/>
        <family val="2"/>
      </rPr>
      <t xml:space="preserve">
</t>
    </r>
  </si>
  <si>
    <r>
      <rPr>
        <sz val="7"/>
        <color rgb="FF0000FF"/>
        <rFont val="Verdana"/>
        <family val="2"/>
      </rPr>
      <t>Open ITS Final</t>
    </r>
    <r>
      <rPr>
        <i/>
        <sz val="7"/>
        <rFont val="Verdana"/>
        <family val="2"/>
      </rPr>
      <t xml:space="preserve">
Mother's Day</t>
    </r>
    <r>
      <rPr>
        <sz val="7"/>
        <color rgb="FF0000FF"/>
        <rFont val="Verdana"/>
        <family val="2"/>
      </rPr>
      <t xml:space="preserve">
</t>
    </r>
    <r>
      <rPr>
        <sz val="7"/>
        <color rgb="FF7030A0"/>
        <rFont val="Verdana"/>
        <family val="2"/>
      </rPr>
      <t xml:space="preserve">
 </t>
    </r>
    <r>
      <rPr>
        <sz val="7"/>
        <color indexed="10"/>
        <rFont val="Verdana"/>
        <family val="2"/>
      </rPr>
      <t xml:space="preserve">
</t>
    </r>
  </si>
  <si>
    <t xml:space="preserve">Tim Seres National Pairs 2/2
</t>
  </si>
  <si>
    <r>
      <rPr>
        <sz val="7"/>
        <color rgb="FF0000FF"/>
        <rFont val="Verdana"/>
        <family val="2"/>
      </rPr>
      <t>Tim Seres National Pairs 1/2</t>
    </r>
    <r>
      <rPr>
        <sz val="7"/>
        <color rgb="FFF40000"/>
        <rFont val="Verdana"/>
        <family val="2"/>
      </rPr>
      <t xml:space="preserve">
</t>
    </r>
  </si>
  <si>
    <r>
      <t xml:space="preserve">ABF-Autumn Nationals
</t>
    </r>
    <r>
      <rPr>
        <sz val="7"/>
        <rFont val="Verdana"/>
        <family val="2"/>
      </rPr>
      <t>Bathurst Pairs
Peninsula Teams</t>
    </r>
  </si>
  <si>
    <r>
      <t xml:space="preserve">ABF-TFOB Launceston
</t>
    </r>
    <r>
      <rPr>
        <sz val="7"/>
        <rFont val="Verdana"/>
        <family val="2"/>
      </rPr>
      <t>Central Coast Super Congress Swiss Pairs</t>
    </r>
    <r>
      <rPr>
        <sz val="7"/>
        <color rgb="FFF40000"/>
        <rFont val="Verdana"/>
        <family val="2"/>
      </rPr>
      <t xml:space="preserve">
</t>
    </r>
    <r>
      <rPr>
        <sz val="7"/>
        <rFont val="Verdana"/>
        <family val="2"/>
      </rPr>
      <t>Hunter Inter-Club</t>
    </r>
    <r>
      <rPr>
        <sz val="7"/>
        <color rgb="FFF40000"/>
        <rFont val="Verdana"/>
        <family val="2"/>
      </rPr>
      <t xml:space="preserve"> </t>
    </r>
    <r>
      <rPr>
        <sz val="7"/>
        <rFont val="Verdana"/>
        <family val="2"/>
      </rPr>
      <t>Pairs</t>
    </r>
  </si>
  <si>
    <r>
      <rPr>
        <sz val="7"/>
        <color rgb="FF008000"/>
        <rFont val="Verdana"/>
        <family val="2"/>
      </rPr>
      <t>WBF-Wroclaw</t>
    </r>
    <r>
      <rPr>
        <sz val="7"/>
        <color rgb="FFF40000"/>
        <rFont val="Verdana"/>
        <family val="2"/>
      </rPr>
      <t xml:space="preserve">
</t>
    </r>
  </si>
  <si>
    <r>
      <rPr>
        <sz val="7"/>
        <color rgb="FF008000"/>
        <rFont val="Verdana"/>
        <family val="2"/>
      </rPr>
      <t>WBF-Wroclaw</t>
    </r>
    <r>
      <rPr>
        <sz val="7"/>
        <color rgb="FFFF0000"/>
        <rFont val="Verdana"/>
        <family val="2"/>
      </rPr>
      <t xml:space="preserve">
</t>
    </r>
  </si>
  <si>
    <t>Wellington Swiss Pairs</t>
  </si>
  <si>
    <t>Wellington Teams</t>
  </si>
  <si>
    <r>
      <rPr>
        <sz val="7"/>
        <color rgb="FFFF0000"/>
        <rFont val="Verdana"/>
        <family val="2"/>
      </rPr>
      <t>ABF-BRC Townsville</t>
    </r>
    <r>
      <rPr>
        <sz val="7"/>
        <color rgb="FFF40000"/>
        <rFont val="Verdana"/>
        <family val="2"/>
      </rPr>
      <t xml:space="preserve">
</t>
    </r>
    <r>
      <rPr>
        <sz val="7"/>
        <color rgb="FF0000FF"/>
        <rFont val="Verdana"/>
        <family val="2"/>
      </rPr>
      <t>State Mixed Pairs Qualifying 2/2</t>
    </r>
  </si>
  <si>
    <r>
      <t xml:space="preserve">WBF-Wroclaw
</t>
    </r>
    <r>
      <rPr>
        <sz val="7"/>
        <color rgb="FFFF0000"/>
        <rFont val="Verdana"/>
        <family val="2"/>
      </rPr>
      <t>ABF-TGBF Darwin</t>
    </r>
  </si>
  <si>
    <r>
      <rPr>
        <sz val="7"/>
        <color rgb="FF008000"/>
        <rFont val="Verdana"/>
        <family val="2"/>
      </rPr>
      <t xml:space="preserve">WBF-Wroclaw
</t>
    </r>
    <r>
      <rPr>
        <sz val="7"/>
        <color rgb="FFFF0000"/>
        <rFont val="Verdana"/>
        <family val="2"/>
      </rPr>
      <t>ABF-TGBF Darwin</t>
    </r>
    <r>
      <rPr>
        <sz val="7"/>
        <rFont val="Verdana"/>
        <family val="2"/>
      </rPr>
      <t xml:space="preserve">
Central Coast Novice &amp; Restricted Swiss Pairs</t>
    </r>
  </si>
  <si>
    <r>
      <rPr>
        <sz val="7"/>
        <color rgb="FFFF0000"/>
        <rFont val="Verdana"/>
        <family val="2"/>
      </rPr>
      <t>ABF-ANC Adelaide</t>
    </r>
    <r>
      <rPr>
        <sz val="7"/>
        <color rgb="FFF40000"/>
        <rFont val="Verdana"/>
        <family val="2"/>
      </rPr>
      <t xml:space="preserve">
</t>
    </r>
    <r>
      <rPr>
        <sz val="7"/>
        <color rgb="FF0000FF"/>
        <rFont val="Verdana"/>
        <family val="2"/>
      </rPr>
      <t>State Open Pairs Qualifying 1/2</t>
    </r>
  </si>
  <si>
    <r>
      <rPr>
        <sz val="7"/>
        <color rgb="FFFF0000"/>
        <rFont val="Verdana"/>
        <family val="2"/>
      </rPr>
      <t>ABF-ANC Adelaide</t>
    </r>
    <r>
      <rPr>
        <sz val="7"/>
        <color indexed="56"/>
        <rFont val="Verdana"/>
        <family val="2"/>
      </rPr>
      <t xml:space="preserve">
</t>
    </r>
  </si>
  <si>
    <r>
      <rPr>
        <sz val="7"/>
        <color rgb="FFFF0000"/>
        <rFont val="Verdana"/>
        <family val="2"/>
      </rPr>
      <t>ABF-VCC Melbourne</t>
    </r>
    <r>
      <rPr>
        <sz val="7"/>
        <color rgb="FFC00000"/>
        <rFont val="Verdana"/>
        <family val="2"/>
      </rPr>
      <t xml:space="preserve">
</t>
    </r>
    <r>
      <rPr>
        <sz val="7"/>
        <rFont val="Verdana"/>
        <family val="2"/>
      </rPr>
      <t>Illawarra Teams
Nambucca Swiss Pairs</t>
    </r>
  </si>
  <si>
    <t>Gold Coast Online Rescue Series 1</t>
  </si>
  <si>
    <r>
      <rPr>
        <sz val="7"/>
        <color rgb="FF0000FF"/>
        <rFont val="Verdana"/>
        <family val="2"/>
      </rPr>
      <t>Seniors' ITS</t>
    </r>
    <r>
      <rPr>
        <sz val="7"/>
        <rFont val="Verdana"/>
        <family val="2"/>
      </rPr>
      <t xml:space="preserve">
 Tamworth Swiss Pairs</t>
    </r>
  </si>
  <si>
    <t>Youth ITS 1/2</t>
  </si>
  <si>
    <t>Gold Coast Online Rescue Series 2</t>
  </si>
  <si>
    <r>
      <t xml:space="preserve">WBF-Salsomaggiore
</t>
    </r>
    <r>
      <rPr>
        <sz val="7"/>
        <color rgb="FFFF0000"/>
        <rFont val="Verdana"/>
        <family val="2"/>
      </rPr>
      <t>Gold Coast Online Rescue Series 2</t>
    </r>
  </si>
  <si>
    <t>East Lindfield Restricted Swiss Pairs
Newcastle Teams
Wollstonecraft Teams</t>
  </si>
  <si>
    <t>East Lindfield Restricted Teams
Grafton Online Swiss Pairs
Newcastle Swiss Pairs</t>
  </si>
  <si>
    <r>
      <t xml:space="preserve">Seniors' ITS
</t>
    </r>
    <r>
      <rPr>
        <sz val="7"/>
        <rFont val="Verdana"/>
        <family val="2"/>
      </rPr>
      <t xml:space="preserve">Tamworth Swiss Pairs
Taree Swiss Pairs
 </t>
    </r>
    <r>
      <rPr>
        <sz val="7"/>
        <color rgb="FF0000FF"/>
        <rFont val="Verdana"/>
        <family val="2"/>
      </rPr>
      <t xml:space="preserve">
</t>
    </r>
  </si>
  <si>
    <t>State Mixed Teams 1/3</t>
  </si>
  <si>
    <t>2023 Mixed Playoff</t>
  </si>
  <si>
    <r>
      <rPr>
        <sz val="7"/>
        <color rgb="FFFF0000"/>
        <rFont val="Verdana"/>
        <family val="2"/>
      </rPr>
      <t>2023 Mixed Playoff</t>
    </r>
    <r>
      <rPr>
        <sz val="7"/>
        <color indexed="12"/>
        <rFont val="Verdana"/>
        <family val="2"/>
      </rPr>
      <t xml:space="preserve">
Schaufelberger Teams 2/4</t>
    </r>
  </si>
  <si>
    <r>
      <t xml:space="preserve">2023 Mixed Playoff
</t>
    </r>
    <r>
      <rPr>
        <sz val="7"/>
        <color rgb="FF0000FF"/>
        <rFont val="Verdana"/>
        <family val="2"/>
      </rPr>
      <t xml:space="preserve">
</t>
    </r>
  </si>
  <si>
    <t>2023 Mixed Playof</t>
  </si>
  <si>
    <r>
      <rPr>
        <sz val="7"/>
        <color rgb="FFFF0000"/>
        <rFont val="Verdana"/>
        <family val="2"/>
      </rPr>
      <t>2023 Open Playoff</t>
    </r>
    <r>
      <rPr>
        <sz val="7"/>
        <color indexed="12"/>
        <rFont val="Verdana"/>
        <family val="2"/>
      </rPr>
      <t xml:space="preserve">
State Swiss Pairs 2/3</t>
    </r>
  </si>
  <si>
    <t>2023 Open Playoff</t>
  </si>
  <si>
    <r>
      <rPr>
        <sz val="7"/>
        <color rgb="FFFF0000"/>
        <rFont val="Verdana"/>
        <family val="2"/>
      </rPr>
      <t xml:space="preserve">ABF-HGR
</t>
    </r>
    <r>
      <rPr>
        <sz val="7"/>
        <color rgb="FF0000FF"/>
        <rFont val="Verdana"/>
        <family val="2"/>
      </rPr>
      <t>GNOT Metropolitan Final</t>
    </r>
    <r>
      <rPr>
        <sz val="7"/>
        <color rgb="FFFF0000"/>
        <rFont val="Verdana"/>
        <family val="2"/>
      </rPr>
      <t xml:space="preserve">
</t>
    </r>
    <r>
      <rPr>
        <sz val="7"/>
        <rFont val="Verdana"/>
        <family val="2"/>
      </rPr>
      <t xml:space="preserve">Yamba Swiss Pairs
</t>
    </r>
  </si>
  <si>
    <r>
      <rPr>
        <sz val="7"/>
        <color rgb="FFFF0000"/>
        <rFont val="Verdana"/>
        <family val="2"/>
      </rPr>
      <t xml:space="preserve">ABF-HGR
</t>
    </r>
    <r>
      <rPr>
        <sz val="7"/>
        <color rgb="FF0000FF"/>
        <rFont val="Verdana"/>
        <family val="2"/>
      </rPr>
      <t>GNOT Metropolitan Final</t>
    </r>
    <r>
      <rPr>
        <sz val="7"/>
        <rFont val="Verdana"/>
        <family val="2"/>
      </rPr>
      <t xml:space="preserve">
Yamba Swiss Pairs</t>
    </r>
  </si>
  <si>
    <t xml:space="preserve">Metro North Interclub Teams
Tomaree Teams
</t>
  </si>
  <si>
    <r>
      <rPr>
        <sz val="7"/>
        <color rgb="FF008000"/>
        <rFont val="Verdana"/>
        <family val="2"/>
      </rPr>
      <t xml:space="preserve">WBF-Wroclaw
</t>
    </r>
    <r>
      <rPr>
        <sz val="7"/>
        <color rgb="FFFF0000"/>
        <rFont val="Verdana"/>
        <family val="2"/>
      </rPr>
      <t xml:space="preserve">Gold Coast Online Rescue Series 3
</t>
    </r>
  </si>
  <si>
    <r>
      <rPr>
        <sz val="7"/>
        <color rgb="FFFF0000"/>
        <rFont val="Verdana"/>
        <family val="2"/>
      </rPr>
      <t>Gold Coast Online Rescue Series 3</t>
    </r>
    <r>
      <rPr>
        <sz val="7"/>
        <rFont val="Verdana"/>
        <family val="2"/>
      </rPr>
      <t xml:space="preserve">
</t>
    </r>
    <r>
      <rPr>
        <i/>
        <sz val="7"/>
        <rFont val="Verdana"/>
        <family val="2"/>
      </rPr>
      <t>Father's Day</t>
    </r>
  </si>
  <si>
    <r>
      <t xml:space="preserve">WBF-Wroclaw
</t>
    </r>
    <r>
      <rPr>
        <sz val="7"/>
        <color rgb="FFFF0000"/>
        <rFont val="Verdana"/>
        <family val="2"/>
      </rPr>
      <t xml:space="preserve">ABF-SRSP
</t>
    </r>
    <r>
      <rPr>
        <sz val="7"/>
        <rFont val="Verdana"/>
        <family val="2"/>
      </rPr>
      <t>Parkes Teams</t>
    </r>
    <r>
      <rPr>
        <sz val="7"/>
        <color rgb="FFFF0000"/>
        <rFont val="Verdana"/>
        <family val="2"/>
      </rPr>
      <t xml:space="preserve">
</t>
    </r>
    <r>
      <rPr>
        <sz val="7"/>
        <rFont val="Verdana"/>
        <family val="2"/>
      </rPr>
      <t>Wagga Wagga Teams</t>
    </r>
  </si>
  <si>
    <t>Cootamundra Swiss Pairs</t>
  </si>
  <si>
    <t xml:space="preserve">State Individual-BBO
</t>
  </si>
  <si>
    <r>
      <rPr>
        <sz val="7"/>
        <color rgb="FFFF0000"/>
        <rFont val="Verdana"/>
        <family val="2"/>
      </rPr>
      <t>ABF-VCC Melbourne</t>
    </r>
    <r>
      <rPr>
        <sz val="7"/>
        <color rgb="FFC00000"/>
        <rFont val="Verdana"/>
        <family val="2"/>
      </rPr>
      <t xml:space="preserve">
</t>
    </r>
    <r>
      <rPr>
        <sz val="7"/>
        <rFont val="Verdana"/>
        <family val="2"/>
      </rPr>
      <t>Illawarra Pairs</t>
    </r>
    <r>
      <rPr>
        <sz val="7"/>
        <color rgb="FFC00000"/>
        <rFont val="Verdana"/>
        <family val="2"/>
      </rPr>
      <t xml:space="preserve">
</t>
    </r>
    <r>
      <rPr>
        <sz val="7"/>
        <rFont val="Verdana"/>
        <family val="2"/>
      </rPr>
      <t>Nambucca Swiss Pairs</t>
    </r>
  </si>
  <si>
    <t>North Shore Teams</t>
  </si>
  <si>
    <t>State Open Teams Finals
Christmas Party</t>
  </si>
  <si>
    <r>
      <rPr>
        <sz val="7"/>
        <color rgb="FF008000"/>
        <rFont val="Verdana"/>
        <family val="2"/>
      </rPr>
      <t xml:space="preserve">WBF-Wroclaw
</t>
    </r>
    <r>
      <rPr>
        <sz val="7"/>
        <color rgb="FFFF0000"/>
        <rFont val="Verdana"/>
        <family val="2"/>
      </rPr>
      <t>ABF-TGBF Darwin</t>
    </r>
    <r>
      <rPr>
        <sz val="7"/>
        <rFont val="Verdana"/>
        <family val="2"/>
      </rPr>
      <t xml:space="preserve">
Central Coast Novice &amp; Restricted Teams
East Lindfield Swiss Teams</t>
    </r>
  </si>
  <si>
    <t>Southern Zone Teams</t>
  </si>
  <si>
    <t xml:space="preserve">
Melbourne Cup</t>
  </si>
  <si>
    <t xml:space="preserve">NZ National Congress
</t>
  </si>
  <si>
    <r>
      <t xml:space="preserve">NZ National Congress
</t>
    </r>
    <r>
      <rPr>
        <sz val="7"/>
        <rFont val="Verdana"/>
        <family val="2"/>
      </rPr>
      <t>Dubbo Pairs</t>
    </r>
    <r>
      <rPr>
        <sz val="7"/>
        <color rgb="FF008000"/>
        <rFont val="Verdana"/>
        <family val="2"/>
      </rPr>
      <t xml:space="preserve">
</t>
    </r>
    <r>
      <rPr>
        <sz val="7"/>
        <rFont val="Verdana"/>
        <family val="2"/>
      </rPr>
      <t>Muswellbrook Pairs</t>
    </r>
  </si>
  <si>
    <t>Dubbo Teams
Muswellbrook Teams
Pennant Hills Teams</t>
  </si>
  <si>
    <r>
      <rPr>
        <sz val="7"/>
        <color rgb="FFFF0000"/>
        <rFont val="Verdana"/>
        <family val="2"/>
      </rPr>
      <t>ABF-GNOT</t>
    </r>
    <r>
      <rPr>
        <sz val="7"/>
        <color rgb="FFC00000"/>
        <rFont val="Verdana"/>
        <family val="2"/>
      </rPr>
      <t xml:space="preserve">
</t>
    </r>
    <r>
      <rPr>
        <sz val="7"/>
        <color rgb="FF0000FF"/>
        <rFont val="Verdana"/>
        <family val="2"/>
      </rPr>
      <t xml:space="preserve">State Under 100MP Finals
</t>
    </r>
    <r>
      <rPr>
        <sz val="7"/>
        <color rgb="FFC00000"/>
        <rFont val="Verdana"/>
        <family val="2"/>
      </rPr>
      <t xml:space="preserve">
</t>
    </r>
    <r>
      <rPr>
        <sz val="7"/>
        <color indexed="12"/>
        <rFont val="Verdana"/>
        <family val="2"/>
      </rPr>
      <t xml:space="preserve">
</t>
    </r>
  </si>
  <si>
    <r>
      <t xml:space="preserve">ABF-GNOT 
</t>
    </r>
    <r>
      <rPr>
        <sz val="7"/>
        <color rgb="FF0000FF"/>
        <rFont val="Verdana"/>
        <family val="2"/>
      </rPr>
      <t xml:space="preserve">State Under 100MP Finals
</t>
    </r>
    <r>
      <rPr>
        <sz val="7"/>
        <rFont val="Verdana"/>
        <family val="2"/>
      </rPr>
      <t>Metro North Interclub Pairs</t>
    </r>
    <r>
      <rPr>
        <sz val="7"/>
        <color rgb="FF0000FF"/>
        <rFont val="Verdana"/>
        <family val="2"/>
      </rPr>
      <t xml:space="preserve">
</t>
    </r>
    <r>
      <rPr>
        <sz val="7"/>
        <color rgb="FFFF0000"/>
        <rFont val="Verdana"/>
        <family val="2"/>
      </rPr>
      <t xml:space="preserve">
</t>
    </r>
  </si>
  <si>
    <r>
      <t xml:space="preserve">2023 Open Playoff
ABF-GWSP
</t>
    </r>
    <r>
      <rPr>
        <sz val="7"/>
        <color rgb="FF0000FF"/>
        <rFont val="Verdana"/>
        <family val="2"/>
      </rPr>
      <t>State Novice and Restricted Teams</t>
    </r>
    <r>
      <rPr>
        <sz val="7"/>
        <color rgb="FFF40000"/>
        <rFont val="Verdana"/>
        <family val="2"/>
      </rPr>
      <t xml:space="preserve">
</t>
    </r>
    <r>
      <rPr>
        <sz val="7"/>
        <rFont val="Verdana"/>
        <family val="2"/>
      </rPr>
      <t>Armidale Teams</t>
    </r>
    <r>
      <rPr>
        <sz val="7"/>
        <color rgb="FFF40000"/>
        <rFont val="Verdana"/>
        <family val="2"/>
      </rPr>
      <t xml:space="preserve">
</t>
    </r>
    <r>
      <rPr>
        <sz val="7"/>
        <rFont val="Verdana"/>
        <family val="2"/>
      </rPr>
      <t xml:space="preserve">Mudgee Swiss Pairs
</t>
    </r>
  </si>
  <si>
    <r>
      <t xml:space="preserve">2023 Open Playoff
ABF-GWSP
</t>
    </r>
    <r>
      <rPr>
        <sz val="7"/>
        <color rgb="FF0000FF"/>
        <rFont val="Verdana"/>
        <family val="2"/>
      </rPr>
      <t>State Novice and Restricted Teams</t>
    </r>
    <r>
      <rPr>
        <sz val="7"/>
        <color rgb="FFF40000"/>
        <rFont val="Verdana"/>
        <family val="2"/>
      </rPr>
      <t xml:space="preserve">
</t>
    </r>
    <r>
      <rPr>
        <sz val="7"/>
        <rFont val="Verdana"/>
        <family val="2"/>
      </rPr>
      <t>Armidale Teams</t>
    </r>
    <r>
      <rPr>
        <sz val="7"/>
        <color rgb="FFF40000"/>
        <rFont val="Verdana"/>
        <family val="2"/>
      </rPr>
      <t xml:space="preserve">
</t>
    </r>
    <r>
      <rPr>
        <sz val="7"/>
        <rFont val="Verdana"/>
        <family val="2"/>
      </rPr>
      <t>Mudgee Teams</t>
    </r>
    <r>
      <rPr>
        <sz val="7"/>
        <color rgb="FFF40000"/>
        <rFont val="Verdana"/>
        <family val="2"/>
      </rPr>
      <t xml:space="preserve">
</t>
    </r>
    <r>
      <rPr>
        <sz val="7"/>
        <rFont val="Verdana"/>
        <family val="2"/>
      </rPr>
      <t>Trumps Teams</t>
    </r>
  </si>
  <si>
    <r>
      <rPr>
        <sz val="7"/>
        <color rgb="FF0000FF"/>
        <rFont val="Verdana"/>
        <family val="2"/>
      </rPr>
      <t xml:space="preserve">NSWBA Jacaranda Teams
</t>
    </r>
    <r>
      <rPr>
        <sz val="7"/>
        <rFont val="Verdana"/>
        <family val="2"/>
      </rPr>
      <t>Cootamundra Teams 
Orange Teams</t>
    </r>
  </si>
  <si>
    <t>North Shore Online Teams</t>
  </si>
  <si>
    <t>North Shore Online Swiss Pairs</t>
  </si>
  <si>
    <t>Central Coast Leagues Teams
Wollstonecraft Pairs</t>
  </si>
  <si>
    <t xml:space="preserve">Cowra Swiss Pairs
Mollymook Swiss Pairs
</t>
  </si>
  <si>
    <t xml:space="preserve">Cowra Teams
Hunters Hill Teams
Mollymook Teams
</t>
  </si>
  <si>
    <t xml:space="preserve">2023 Mixed Playoff
</t>
  </si>
  <si>
    <r>
      <rPr>
        <sz val="7"/>
        <color rgb="FF008000"/>
        <rFont val="Verdana"/>
        <family val="2"/>
      </rPr>
      <t>NZ National Congress</t>
    </r>
    <r>
      <rPr>
        <sz val="7"/>
        <color rgb="FFFF0000"/>
        <rFont val="Verdana"/>
        <family val="2"/>
      </rPr>
      <t xml:space="preserve">
ABF-Canberra in Bloom</t>
    </r>
  </si>
  <si>
    <t xml:space="preserve">State Open Teams Finals
</t>
  </si>
  <si>
    <t xml:space="preserve">State Open Teams Finals
NSWBA SOT Swiss Pairs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</si>
</sst>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28">
    <font>
      <sz val="11"/>
      <color theme="1"/>
      <name val="Calibri"/>
      <family val="2"/>
      <scheme val="minor"/>
    </font>
    <font>
      <b/>
      <sz val="48"/>
      <name val="Times New Roman"/>
      <family val="1"/>
    </font>
    <font>
      <b/>
      <sz val="10"/>
      <name val="Arial"/>
      <family val="2"/>
    </font>
    <font>
      <sz val="12"/>
      <name val="Verdana"/>
      <family val="2"/>
    </font>
    <font>
      <sz val="12"/>
      <name val="Arial"/>
      <family val="2"/>
    </font>
    <font>
      <b/>
      <sz val="20"/>
      <name val="Arial"/>
      <family val="2"/>
    </font>
    <font>
      <b/>
      <sz val="26"/>
      <name val="Times New Roman"/>
      <family val="1"/>
    </font>
    <font>
      <b/>
      <sz val="6"/>
      <name val="Times New Roman"/>
      <family val="1"/>
    </font>
    <font>
      <b/>
      <sz val="6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i/>
      <sz val="7"/>
      <name val="Verdana"/>
      <family val="2"/>
    </font>
    <font>
      <sz val="7"/>
      <color rgb="FF0000FF"/>
      <name val="Verdana"/>
      <family val="2"/>
    </font>
    <font>
      <sz val="7"/>
      <color indexed="10"/>
      <name val="Verdana"/>
      <family val="2"/>
    </font>
    <font>
      <sz val="7"/>
      <color indexed="12"/>
      <name val="Verdana"/>
      <family val="2"/>
    </font>
    <font>
      <sz val="7"/>
      <color indexed="56"/>
      <name val="Verdana"/>
      <family val="2"/>
    </font>
    <font>
      <sz val="7"/>
      <color rgb="FFFF0000"/>
      <name val="Verdana"/>
      <family val="2"/>
    </font>
    <font>
      <sz val="7"/>
      <color rgb="FF7030A0"/>
      <name val="Verdana"/>
      <family val="2"/>
    </font>
    <font>
      <sz val="7"/>
      <color rgb="FF008000"/>
      <name val="Verdana"/>
      <family val="2"/>
    </font>
    <font>
      <sz val="7"/>
      <color indexed="17"/>
      <name val="Verdana"/>
      <family val="2"/>
    </font>
    <font>
      <b/>
      <i/>
      <sz val="12"/>
      <name val="Brooklyn"/>
      <family val="2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7"/>
      <color indexed="56"/>
      <name val="Verdana"/>
      <family val="2"/>
    </font>
    <font>
      <sz val="7"/>
      <color rgb="FFF40000"/>
      <name val="Verdana"/>
      <family val="2"/>
    </font>
    <font>
      <sz val="7"/>
      <color rgb="FFC00000"/>
      <name val="Verdana"/>
      <family val="2"/>
    </font>
    <font>
      <sz val="7"/>
      <color theme="1"/>
      <name val="Verdana"/>
      <family val="2"/>
    </font>
    <font>
      <i/>
      <sz val="7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8"/>
      </left>
      <right/>
      <top style="hair">
        <color auto="1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auto="1"/>
      </top>
      <bottom style="hair">
        <color auto="1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indexed="8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8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1" fillId="2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 textRotation="255" wrapText="1"/>
    </xf>
    <xf numFmtId="0" fontId="7" fillId="0" borderId="0" xfId="0" applyFont="1" applyAlignment="1">
      <alignment horizontal="center" vertical="center" textRotation="255" wrapText="1"/>
    </xf>
    <xf numFmtId="16" fontId="7" fillId="2" borderId="2" xfId="0" applyNumberFormat="1" applyFont="1" applyFill="1" applyBorder="1" applyAlignment="1">
      <alignment horizontal="center" vertical="center" textRotation="255" wrapText="1"/>
    </xf>
    <xf numFmtId="164" fontId="9" fillId="0" borderId="8" xfId="0" applyNumberFormat="1" applyFont="1" applyBorder="1" applyAlignment="1">
      <alignment horizontal="left" vertical="top" wrapText="1"/>
    </xf>
    <xf numFmtId="164" fontId="9" fillId="0" borderId="9" xfId="0" applyNumberFormat="1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164" fontId="9" fillId="0" borderId="14" xfId="0" applyNumberFormat="1" applyFont="1" applyBorder="1" applyAlignment="1">
      <alignment horizontal="left" vertical="top" wrapText="1"/>
    </xf>
    <xf numFmtId="164" fontId="9" fillId="0" borderId="7" xfId="0" applyNumberFormat="1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164" fontId="9" fillId="0" borderId="25" xfId="0" applyNumberFormat="1" applyFont="1" applyBorder="1" applyAlignment="1">
      <alignment horizontal="left" vertical="top" wrapText="1"/>
    </xf>
    <xf numFmtId="164" fontId="9" fillId="0" borderId="24" xfId="0" applyNumberFormat="1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164" fontId="9" fillId="0" borderId="18" xfId="0" applyNumberFormat="1" applyFont="1" applyBorder="1" applyAlignment="1">
      <alignment horizontal="left" vertical="top" wrapText="1"/>
    </xf>
    <xf numFmtId="164" fontId="9" fillId="0" borderId="3" xfId="0" applyNumberFormat="1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164" fontId="9" fillId="0" borderId="0" xfId="0" applyNumberFormat="1" applyFont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164" fontId="9" fillId="0" borderId="16" xfId="0" applyNumberFormat="1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164" fontId="9" fillId="0" borderId="23" xfId="0" applyNumberFormat="1" applyFont="1" applyBorder="1" applyAlignment="1">
      <alignment horizontal="left" vertical="top" wrapText="1"/>
    </xf>
    <xf numFmtId="0" fontId="13" fillId="0" borderId="0" xfId="0" applyFont="1" applyAlignment="1">
      <alignment vertical="top"/>
    </xf>
    <xf numFmtId="164" fontId="9" fillId="0" borderId="19" xfId="0" applyNumberFormat="1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164" fontId="9" fillId="0" borderId="20" xfId="0" applyNumberFormat="1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164" fontId="9" fillId="0" borderId="22" xfId="0" applyNumberFormat="1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164" fontId="9" fillId="3" borderId="16" xfId="0" applyNumberFormat="1" applyFont="1" applyFill="1" applyBorder="1" applyAlignment="1">
      <alignment horizontal="left" vertical="top" wrapText="1"/>
    </xf>
    <xf numFmtId="0" fontId="2" fillId="3" borderId="0" xfId="0" applyFont="1" applyFill="1" applyAlignment="1">
      <alignment horizontal="center" vertical="center" textRotation="255" wrapText="1"/>
    </xf>
    <xf numFmtId="0" fontId="20" fillId="3" borderId="0" xfId="0" applyFont="1" applyFill="1" applyAlignment="1">
      <alignment horizontal="center"/>
    </xf>
    <xf numFmtId="0" fontId="20" fillId="3" borderId="0" xfId="0" applyFont="1" applyFill="1" applyAlignment="1">
      <alignment horizontal="center" wrapText="1"/>
    </xf>
    <xf numFmtId="0" fontId="2" fillId="0" borderId="0" xfId="0" applyFont="1"/>
    <xf numFmtId="0" fontId="22" fillId="2" borderId="3" xfId="0" applyFont="1" applyFill="1" applyBorder="1" applyAlignment="1">
      <alignment horizontal="center" vertical="center" textRotation="255" wrapText="1"/>
    </xf>
    <xf numFmtId="16" fontId="22" fillId="2" borderId="2" xfId="0" applyNumberFormat="1" applyFont="1" applyFill="1" applyBorder="1" applyAlignment="1">
      <alignment horizontal="center" vertical="center" textRotation="255" wrapText="1"/>
    </xf>
    <xf numFmtId="0" fontId="22" fillId="3" borderId="0" xfId="0" applyFont="1" applyFill="1" applyAlignment="1">
      <alignment horizontal="center" vertical="center" textRotation="255" wrapText="1"/>
    </xf>
    <xf numFmtId="0" fontId="22" fillId="2" borderId="0" xfId="0" applyFont="1" applyFill="1" applyAlignment="1">
      <alignment horizontal="center" vertical="center" textRotation="255" wrapText="1"/>
    </xf>
    <xf numFmtId="164" fontId="9" fillId="0" borderId="15" xfId="0" applyNumberFormat="1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164" fontId="9" fillId="0" borderId="29" xfId="0" applyNumberFormat="1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0" fontId="24" fillId="0" borderId="4" xfId="0" applyFont="1" applyBorder="1" applyAlignment="1">
      <alignment horizontal="left" vertical="top" wrapText="1"/>
    </xf>
    <xf numFmtId="0" fontId="24" fillId="0" borderId="6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164" fontId="9" fillId="0" borderId="35" xfId="0" applyNumberFormat="1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 wrapText="1"/>
    </xf>
    <xf numFmtId="0" fontId="10" fillId="0" borderId="34" xfId="0" applyFont="1" applyBorder="1" applyAlignment="1">
      <alignment horizontal="left" vertical="top" wrapText="1"/>
    </xf>
    <xf numFmtId="164" fontId="9" fillId="0" borderId="10" xfId="0" applyNumberFormat="1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34" xfId="0" applyFont="1" applyBorder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4" fillId="0" borderId="30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wrapText="1"/>
    </xf>
    <xf numFmtId="0" fontId="24" fillId="0" borderId="5" xfId="0" applyFont="1" applyBorder="1" applyAlignment="1">
      <alignment horizontal="left" vertical="top" wrapText="1"/>
    </xf>
    <xf numFmtId="0" fontId="20" fillId="3" borderId="0" xfId="0" applyFont="1" applyFill="1" applyAlignment="1">
      <alignment horizontal="center" vertical="top" wrapText="1"/>
    </xf>
    <xf numFmtId="16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3" fillId="0" borderId="30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164" fontId="9" fillId="0" borderId="41" xfId="0" applyNumberFormat="1" applyFont="1" applyBorder="1" applyAlignment="1">
      <alignment horizontal="left" vertical="top" wrapText="1"/>
    </xf>
    <xf numFmtId="0" fontId="16" fillId="0" borderId="3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3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13" fillId="2" borderId="0" xfId="0" applyFont="1" applyFill="1" applyAlignment="1">
      <alignment horizontal="center" vertical="center" wrapText="1"/>
    </xf>
    <xf numFmtId="0" fontId="11" fillId="0" borderId="30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25" fillId="0" borderId="5" xfId="0" applyFont="1" applyBorder="1" applyAlignment="1">
      <alignment horizontal="left" vertical="top" wrapText="1"/>
    </xf>
    <xf numFmtId="0" fontId="25" fillId="0" borderId="4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4" fillId="0" borderId="30" xfId="0" applyFont="1" applyBorder="1" applyAlignment="1">
      <alignment horizontal="left" vertical="top" wrapText="1"/>
    </xf>
    <xf numFmtId="0" fontId="15" fillId="0" borderId="30" xfId="0" applyFont="1" applyBorder="1" applyAlignment="1">
      <alignment horizontal="left" vertical="top" wrapText="1"/>
    </xf>
    <xf numFmtId="0" fontId="16" fillId="0" borderId="30" xfId="0" applyFont="1" applyBorder="1" applyAlignment="1">
      <alignment horizontal="left" vertical="top" wrapText="1"/>
    </xf>
    <xf numFmtId="0" fontId="18" fillId="0" borderId="30" xfId="0" applyFont="1" applyBorder="1" applyAlignment="1">
      <alignment horizontal="left" vertical="top" wrapText="1"/>
    </xf>
    <xf numFmtId="164" fontId="9" fillId="0" borderId="44" xfId="0" applyNumberFormat="1" applyFont="1" applyBorder="1" applyAlignment="1">
      <alignment horizontal="left" vertical="top" wrapText="1"/>
    </xf>
    <xf numFmtId="0" fontId="10" fillId="0" borderId="38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21" fillId="2" borderId="0" xfId="0" applyFont="1" applyFill="1" applyAlignment="1">
      <alignment horizontal="center" vertical="center" textRotation="255" wrapText="1"/>
    </xf>
    <xf numFmtId="0" fontId="14" fillId="0" borderId="42" xfId="0" applyFont="1" applyBorder="1" applyAlignment="1">
      <alignment horizontal="left" vertical="top" wrapText="1"/>
    </xf>
    <xf numFmtId="0" fontId="25" fillId="0" borderId="42" xfId="0" applyFont="1" applyBorder="1" applyAlignment="1">
      <alignment horizontal="left" vertical="top" wrapText="1"/>
    </xf>
    <xf numFmtId="0" fontId="12" fillId="0" borderId="38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164" fontId="9" fillId="3" borderId="29" xfId="0" applyNumberFormat="1" applyFont="1" applyFill="1" applyBorder="1" applyAlignment="1">
      <alignment horizontal="left" vertical="top" wrapText="1"/>
    </xf>
    <xf numFmtId="0" fontId="10" fillId="0" borderId="42" xfId="0" applyFont="1" applyBorder="1" applyAlignment="1">
      <alignment horizontal="left" vertical="top" wrapText="1"/>
    </xf>
    <xf numFmtId="164" fontId="9" fillId="0" borderId="43" xfId="0" applyNumberFormat="1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6" fillId="0" borderId="38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164" fontId="9" fillId="0" borderId="49" xfId="0" applyNumberFormat="1" applyFont="1" applyBorder="1" applyAlignment="1">
      <alignment horizontal="left" vertical="top" wrapText="1"/>
    </xf>
    <xf numFmtId="164" fontId="9" fillId="3" borderId="10" xfId="0" applyNumberFormat="1" applyFont="1" applyFill="1" applyBorder="1" applyAlignment="1">
      <alignment horizontal="left" vertical="top" wrapText="1"/>
    </xf>
    <xf numFmtId="164" fontId="9" fillId="3" borderId="3" xfId="0" applyNumberFormat="1" applyFont="1" applyFill="1" applyBorder="1" applyAlignment="1">
      <alignment horizontal="left" vertical="top" wrapText="1"/>
    </xf>
    <xf numFmtId="0" fontId="24" fillId="0" borderId="17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left" vertical="top" wrapText="1"/>
    </xf>
    <xf numFmtId="164" fontId="9" fillId="3" borderId="47" xfId="0" applyNumberFormat="1" applyFont="1" applyFill="1" applyBorder="1" applyAlignment="1">
      <alignment horizontal="left" vertical="top" wrapText="1"/>
    </xf>
    <xf numFmtId="0" fontId="18" fillId="0" borderId="3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164" fontId="9" fillId="3" borderId="8" xfId="0" applyNumberFormat="1" applyFont="1" applyFill="1" applyBorder="1" applyAlignment="1">
      <alignment horizontal="left" vertical="top" wrapText="1"/>
    </xf>
    <xf numFmtId="0" fontId="10" fillId="0" borderId="51" xfId="0" applyFont="1" applyBorder="1" applyAlignment="1">
      <alignment horizontal="left" vertical="top" wrapText="1"/>
    </xf>
    <xf numFmtId="0" fontId="25" fillId="0" borderId="30" xfId="0" applyFont="1" applyBorder="1" applyAlignment="1">
      <alignment horizontal="left" vertical="top" wrapText="1"/>
    </xf>
    <xf numFmtId="0" fontId="13" fillId="3" borderId="10" xfId="0" applyFont="1" applyFill="1" applyBorder="1" applyAlignment="1">
      <alignment horizontal="left" vertical="top" wrapText="1"/>
    </xf>
    <xf numFmtId="0" fontId="10" fillId="0" borderId="53" xfId="0" applyFont="1" applyBorder="1" applyAlignment="1">
      <alignment horizontal="left" vertical="top" wrapText="1"/>
    </xf>
    <xf numFmtId="164" fontId="9" fillId="0" borderId="54" xfId="0" applyNumberFormat="1" applyFont="1" applyBorder="1" applyAlignment="1">
      <alignment horizontal="left" vertical="top" wrapText="1"/>
    </xf>
    <xf numFmtId="0" fontId="26" fillId="0" borderId="55" xfId="0" applyFont="1" applyBorder="1" applyAlignment="1">
      <alignment horizontal="left" vertical="top" wrapText="1"/>
    </xf>
    <xf numFmtId="0" fontId="14" fillId="0" borderId="53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164" fontId="9" fillId="0" borderId="56" xfId="0" applyNumberFormat="1" applyFont="1" applyBorder="1" applyAlignment="1">
      <alignment horizontal="left" vertical="top" wrapText="1"/>
    </xf>
    <xf numFmtId="164" fontId="9" fillId="0" borderId="57" xfId="0" applyNumberFormat="1" applyFont="1" applyBorder="1" applyAlignment="1">
      <alignment horizontal="left" vertical="top" wrapText="1"/>
    </xf>
    <xf numFmtId="0" fontId="16" fillId="0" borderId="31" xfId="0" applyFont="1" applyBorder="1" applyAlignment="1">
      <alignment horizontal="left" vertical="top" wrapText="1"/>
    </xf>
    <xf numFmtId="164" fontId="9" fillId="0" borderId="30" xfId="0" applyNumberFormat="1" applyFont="1" applyBorder="1" applyAlignment="1">
      <alignment horizontal="left" vertical="top" wrapText="1"/>
    </xf>
    <xf numFmtId="0" fontId="10" fillId="0" borderId="28" xfId="0" applyFont="1" applyBorder="1" applyAlignment="1">
      <alignment horizontal="left" vertical="top" wrapText="1"/>
    </xf>
    <xf numFmtId="0" fontId="25" fillId="0" borderId="53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28" xfId="0" applyFont="1" applyBorder="1" applyAlignment="1">
      <alignment horizontal="left" vertical="top" wrapText="1"/>
    </xf>
    <xf numFmtId="0" fontId="10" fillId="3" borderId="17" xfId="0" applyFont="1" applyFill="1" applyBorder="1" applyAlignment="1">
      <alignment horizontal="left" vertical="top" wrapText="1"/>
    </xf>
    <xf numFmtId="0" fontId="16" fillId="0" borderId="28" xfId="0" applyFont="1" applyBorder="1" applyAlignment="1">
      <alignment horizontal="left" vertical="top" wrapText="1"/>
    </xf>
    <xf numFmtId="0" fontId="21" fillId="2" borderId="2" xfId="0" applyFont="1" applyFill="1" applyBorder="1" applyAlignment="1">
      <alignment vertical="center" textRotation="255" wrapText="1"/>
    </xf>
    <xf numFmtId="0" fontId="10" fillId="3" borderId="52" xfId="0" applyFont="1" applyFill="1" applyBorder="1" applyAlignment="1">
      <alignment horizontal="left" vertical="top" wrapText="1"/>
    </xf>
    <xf numFmtId="164" fontId="9" fillId="3" borderId="24" xfId="0" applyNumberFormat="1" applyFont="1" applyFill="1" applyBorder="1" applyAlignment="1">
      <alignment horizontal="left" vertical="top" wrapText="1"/>
    </xf>
    <xf numFmtId="0" fontId="10" fillId="3" borderId="42" xfId="0" applyFont="1" applyFill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164" fontId="9" fillId="3" borderId="23" xfId="0" applyNumberFormat="1" applyFont="1" applyFill="1" applyBorder="1" applyAlignment="1">
      <alignment horizontal="left" vertical="top" wrapText="1"/>
    </xf>
    <xf numFmtId="0" fontId="14" fillId="3" borderId="6" xfId="0" applyFont="1" applyFill="1" applyBorder="1" applyAlignment="1">
      <alignment horizontal="left" vertical="top" wrapText="1"/>
    </xf>
    <xf numFmtId="0" fontId="10" fillId="0" borderId="55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4" fillId="0" borderId="31" xfId="0" applyFont="1" applyBorder="1" applyAlignment="1">
      <alignment horizontal="left" vertical="top" wrapText="1"/>
    </xf>
    <xf numFmtId="164" fontId="9" fillId="0" borderId="58" xfId="0" applyNumberFormat="1" applyFont="1" applyBorder="1" applyAlignment="1">
      <alignment horizontal="left" vertical="top" wrapText="1"/>
    </xf>
    <xf numFmtId="0" fontId="24" fillId="0" borderId="31" xfId="0" applyFont="1" applyBorder="1" applyAlignment="1">
      <alignment horizontal="left" vertical="top" wrapText="1"/>
    </xf>
    <xf numFmtId="0" fontId="16" fillId="0" borderId="55" xfId="0" applyFont="1" applyBorder="1" applyAlignment="1">
      <alignment horizontal="left" vertical="top" wrapText="1"/>
    </xf>
    <xf numFmtId="0" fontId="24" fillId="0" borderId="50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0" fontId="10" fillId="0" borderId="50" xfId="0" applyFont="1" applyBorder="1" applyAlignment="1">
      <alignment horizontal="left" vertical="top" wrapText="1"/>
    </xf>
    <xf numFmtId="0" fontId="23" fillId="0" borderId="30" xfId="0" applyFont="1" applyBorder="1" applyAlignment="1">
      <alignment horizontal="left" vertical="top" wrapText="1"/>
    </xf>
    <xf numFmtId="0" fontId="11" fillId="3" borderId="30" xfId="0" applyFont="1" applyFill="1" applyBorder="1" applyAlignment="1">
      <alignment horizontal="left" vertical="top" wrapText="1"/>
    </xf>
    <xf numFmtId="164" fontId="9" fillId="0" borderId="45" xfId="0" applyNumberFormat="1" applyFont="1" applyBorder="1" applyAlignment="1">
      <alignment horizontal="left" vertical="top" wrapText="1"/>
    </xf>
    <xf numFmtId="164" fontId="9" fillId="3" borderId="20" xfId="0" applyNumberFormat="1" applyFont="1" applyFill="1" applyBorder="1" applyAlignment="1">
      <alignment horizontal="left" vertical="top" wrapText="1"/>
    </xf>
    <xf numFmtId="0" fontId="11" fillId="3" borderId="0" xfId="0" applyFont="1" applyFill="1" applyAlignment="1">
      <alignment horizontal="left" vertical="top" wrapText="1"/>
    </xf>
    <xf numFmtId="0" fontId="10" fillId="3" borderId="6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left" vertical="top" wrapText="1"/>
    </xf>
    <xf numFmtId="0" fontId="10" fillId="0" borderId="60" xfId="0" applyFont="1" applyBorder="1" applyAlignment="1">
      <alignment horizontal="left" vertical="top" wrapText="1"/>
    </xf>
    <xf numFmtId="0" fontId="10" fillId="3" borderId="39" xfId="0" applyFont="1" applyFill="1" applyBorder="1" applyAlignment="1">
      <alignment horizontal="left" vertical="top" wrapText="1"/>
    </xf>
    <xf numFmtId="0" fontId="12" fillId="3" borderId="15" xfId="0" applyFont="1" applyFill="1" applyBorder="1" applyAlignment="1">
      <alignment horizontal="left" vertical="top" wrapText="1"/>
    </xf>
    <xf numFmtId="164" fontId="9" fillId="3" borderId="41" xfId="0" applyNumberFormat="1" applyFont="1" applyFill="1" applyBorder="1" applyAlignment="1">
      <alignment horizontal="left" vertical="top" wrapText="1"/>
    </xf>
    <xf numFmtId="0" fontId="14" fillId="3" borderId="30" xfId="0" applyFont="1" applyFill="1" applyBorder="1" applyAlignment="1">
      <alignment horizontal="left" vertical="top" wrapText="1"/>
    </xf>
    <xf numFmtId="0" fontId="10" fillId="3" borderId="5" xfId="0" applyFont="1" applyFill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18" fillId="0" borderId="34" xfId="0" applyFont="1" applyBorder="1" applyAlignment="1">
      <alignment horizontal="left" vertical="top" wrapText="1"/>
    </xf>
    <xf numFmtId="0" fontId="24" fillId="0" borderId="38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0" fontId="24" fillId="0" borderId="46" xfId="0" applyFont="1" applyBorder="1" applyAlignment="1">
      <alignment horizontal="left" vertical="top" wrapText="1"/>
    </xf>
    <xf numFmtId="0" fontId="24" fillId="0" borderId="34" xfId="0" applyFont="1" applyBorder="1" applyAlignment="1">
      <alignment horizontal="left" vertical="top" wrapText="1"/>
    </xf>
    <xf numFmtId="0" fontId="24" fillId="0" borderId="21" xfId="0" applyFont="1" applyBorder="1" applyAlignment="1">
      <alignment horizontal="left" vertical="top" wrapText="1"/>
    </xf>
    <xf numFmtId="0" fontId="24" fillId="0" borderId="28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8" fillId="0" borderId="59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 shrinkToFit="1"/>
    </xf>
    <xf numFmtId="0" fontId="16" fillId="0" borderId="2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21" fillId="2" borderId="26" xfId="0" applyFont="1" applyFill="1" applyBorder="1" applyAlignment="1">
      <alignment horizontal="center"/>
    </xf>
    <xf numFmtId="0" fontId="21" fillId="2" borderId="27" xfId="0" applyFont="1" applyFill="1" applyBorder="1" applyAlignment="1">
      <alignment horizontal="center"/>
    </xf>
    <xf numFmtId="0" fontId="21" fillId="2" borderId="33" xfId="0" applyFont="1" applyFill="1" applyBorder="1" applyAlignment="1">
      <alignment horizontal="center"/>
    </xf>
    <xf numFmtId="0" fontId="21" fillId="2" borderId="32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textRotation="255" wrapText="1"/>
    </xf>
    <xf numFmtId="0" fontId="6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1" fillId="2" borderId="40" xfId="0" applyFont="1" applyFill="1" applyBorder="1" applyAlignment="1">
      <alignment horizontal="center"/>
    </xf>
    <xf numFmtId="0" fontId="21" fillId="2" borderId="48" xfId="0" applyFont="1" applyFill="1" applyBorder="1" applyAlignment="1">
      <alignment horizontal="center"/>
    </xf>
    <xf numFmtId="0" fontId="21" fillId="2" borderId="36" xfId="0" applyFont="1" applyFill="1" applyBorder="1" applyAlignment="1">
      <alignment horizontal="center"/>
    </xf>
    <xf numFmtId="0" fontId="21" fillId="2" borderId="37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 vertical="center" textRotation="255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008000"/>
      <color rgb="FFF40000"/>
      <color rgb="FF99CCFF"/>
      <color rgb="FF538DD5"/>
      <color rgb="FFFF9900"/>
      <color rgb="FFFFFF00"/>
      <color rgb="FF003366"/>
      <color rgb="FF7030A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381042</xdr:colOff>
      <xdr:row>0</xdr:row>
      <xdr:rowOff>55606</xdr:rowOff>
    </xdr:from>
    <xdr:to>
      <xdr:col>14</xdr:col>
      <xdr:colOff>1103037</xdr:colOff>
      <xdr:row>3</xdr:row>
      <xdr:rowOff>100373</xdr:rowOff>
    </xdr:to>
    <xdr:pic>
      <xdr:nvPicPr>
        <xdr:cNvPr id="38" name="Picture 37" descr="NSWBA Logo 6.tif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48730" y="55606"/>
          <a:ext cx="721995" cy="782955"/>
        </a:xfrm>
        <a:prstGeom prst="rect">
          <a:avLst/>
        </a:prstGeom>
      </xdr:spPr>
    </xdr:pic>
    <xdr:clientData/>
  </xdr:twoCellAnchor>
  <xdr:twoCellAnchor editAs="oneCell">
    <xdr:from>
      <xdr:col>1</xdr:col>
      <xdr:colOff>23856</xdr:colOff>
      <xdr:row>0</xdr:row>
      <xdr:rowOff>55605</xdr:rowOff>
    </xdr:from>
    <xdr:to>
      <xdr:col>2</xdr:col>
      <xdr:colOff>563288</xdr:colOff>
      <xdr:row>3</xdr:row>
      <xdr:rowOff>100372</xdr:rowOff>
    </xdr:to>
    <xdr:pic>
      <xdr:nvPicPr>
        <xdr:cNvPr id="34" name="Picture 33" descr="NSWBA Logo 6.tif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6106" y="55605"/>
          <a:ext cx="721995" cy="782955"/>
        </a:xfrm>
        <a:prstGeom prst="rect">
          <a:avLst/>
        </a:prstGeom>
      </xdr:spPr>
    </xdr:pic>
    <xdr:clientData/>
  </xdr:twoCellAnchor>
  <xdr:oneCellAnchor>
    <xdr:from>
      <xdr:col>1</xdr:col>
      <xdr:colOff>44</xdr:colOff>
      <xdr:row>33</xdr:row>
      <xdr:rowOff>55605</xdr:rowOff>
    </xdr:from>
    <xdr:ext cx="721995" cy="782955"/>
    <xdr:pic>
      <xdr:nvPicPr>
        <xdr:cNvPr id="76" name="Picture 75" descr="NSWBA Logo 6.tif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2294" y="15240043"/>
          <a:ext cx="721995" cy="782955"/>
        </a:xfrm>
        <a:prstGeom prst="rect">
          <a:avLst/>
        </a:prstGeom>
      </xdr:spPr>
    </xdr:pic>
    <xdr:clientData/>
  </xdr:oneCellAnchor>
  <xdr:oneCellAnchor>
    <xdr:from>
      <xdr:col>14</xdr:col>
      <xdr:colOff>381042</xdr:colOff>
      <xdr:row>33</xdr:row>
      <xdr:rowOff>55606</xdr:rowOff>
    </xdr:from>
    <xdr:ext cx="721995" cy="782955"/>
    <xdr:pic>
      <xdr:nvPicPr>
        <xdr:cNvPr id="75" name="Picture 74" descr="NSWBA Logo 6.tif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48730" y="55606"/>
          <a:ext cx="721995" cy="782955"/>
        </a:xfrm>
        <a:prstGeom prst="rect">
          <a:avLst/>
        </a:prstGeom>
      </xdr:spPr>
    </xdr:pic>
    <xdr:clientData/>
  </xdr:oneCellAnchor>
  <xdr:oneCellAnchor>
    <xdr:from>
      <xdr:col>14</xdr:col>
      <xdr:colOff>381042</xdr:colOff>
      <xdr:row>33</xdr:row>
      <xdr:rowOff>55606</xdr:rowOff>
    </xdr:from>
    <xdr:ext cx="721995" cy="798108"/>
    <xdr:pic>
      <xdr:nvPicPr>
        <xdr:cNvPr id="6" name="Picture 5" descr="NSWBA Logo 6.tif">
          <a:extLst>
            <a:ext uri="{FF2B5EF4-FFF2-40B4-BE49-F238E27FC236}">
              <a16:creationId xmlns:a16="http://schemas.microsoft.com/office/drawing/2014/main" id="{C97EE867-DDF0-4367-9ABC-23EED31554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42" y="55606"/>
          <a:ext cx="721995" cy="798108"/>
        </a:xfrm>
        <a:prstGeom prst="rect">
          <a:avLst/>
        </a:prstGeom>
      </xdr:spPr>
    </xdr:pic>
    <xdr:clientData/>
  </xdr:oneCellAnchor>
  <xdr:oneCellAnchor>
    <xdr:from>
      <xdr:col>1</xdr:col>
      <xdr:colOff>23856</xdr:colOff>
      <xdr:row>33</xdr:row>
      <xdr:rowOff>55605</xdr:rowOff>
    </xdr:from>
    <xdr:ext cx="721273" cy="798108"/>
    <xdr:pic>
      <xdr:nvPicPr>
        <xdr:cNvPr id="7" name="Picture 6" descr="NSWBA Logo 6.tif">
          <a:extLst>
            <a:ext uri="{FF2B5EF4-FFF2-40B4-BE49-F238E27FC236}">
              <a16:creationId xmlns:a16="http://schemas.microsoft.com/office/drawing/2014/main" id="{7E641F44-E533-4BAB-ADE6-AB059625ED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333" y="55605"/>
          <a:ext cx="721273" cy="79810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9"/>
  <sheetViews>
    <sheetView showGridLines="0" tabSelected="1" view="pageBreakPreview" topLeftCell="A53" zoomScaleNormal="120" zoomScaleSheetLayoutView="100" workbookViewId="0">
      <selection activeCell="O62" sqref="O62"/>
    </sheetView>
  </sheetViews>
  <sheetFormatPr defaultColWidth="9.140625" defaultRowHeight="15.75"/>
  <cols>
    <col min="1" max="1" width="3.28515625" style="11" customWidth="1"/>
    <col min="2" max="2" width="2.7109375" style="5" customWidth="1"/>
    <col min="3" max="3" width="16.7109375" style="6" customWidth="1"/>
    <col min="4" max="4" width="2.7109375" style="7" customWidth="1"/>
    <col min="5" max="5" width="16.7109375" style="6" customWidth="1"/>
    <col min="6" max="6" width="2.7109375" style="91" customWidth="1"/>
    <col min="7" max="7" width="16.7109375" style="6" customWidth="1"/>
    <col min="8" max="8" width="2.7109375" style="8" customWidth="1"/>
    <col min="9" max="9" width="16.7109375" style="6" customWidth="1"/>
    <col min="10" max="10" width="2.7109375" style="8" customWidth="1"/>
    <col min="11" max="11" width="16.7109375" style="6" customWidth="1"/>
    <col min="12" max="12" width="2.7109375" style="8" customWidth="1"/>
    <col min="13" max="13" width="16.7109375" style="6" customWidth="1"/>
    <col min="14" max="14" width="2.7109375" style="8" customWidth="1"/>
    <col min="15" max="15" width="16.7109375" style="6" customWidth="1"/>
    <col min="16" max="16" width="3.28515625" style="11" customWidth="1"/>
  </cols>
  <sheetData>
    <row r="1" spans="1:22" ht="35.1" customHeight="1">
      <c r="A1" s="97"/>
      <c r="B1" s="210"/>
      <c r="C1" s="210"/>
      <c r="D1" s="1"/>
      <c r="E1" s="214" t="s">
        <v>145</v>
      </c>
      <c r="F1" s="214"/>
      <c r="G1" s="214"/>
      <c r="H1" s="214"/>
      <c r="I1" s="214"/>
      <c r="J1" s="214"/>
      <c r="K1" s="214"/>
      <c r="L1" s="214"/>
      <c r="M1" s="214"/>
      <c r="N1" s="210"/>
      <c r="O1" s="210"/>
      <c r="P1" s="1"/>
    </row>
    <row r="2" spans="1:22" s="99" customFormat="1" ht="12" customHeight="1">
      <c r="A2" s="100"/>
      <c r="B2" s="210"/>
      <c r="C2" s="210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0"/>
      <c r="O2" s="210"/>
      <c r="P2" s="98"/>
    </row>
    <row r="3" spans="1:22" s="99" customFormat="1" ht="12" customHeight="1">
      <c r="A3" s="100"/>
      <c r="B3" s="210"/>
      <c r="C3" s="210"/>
      <c r="D3" s="212" t="s">
        <v>19</v>
      </c>
      <c r="E3" s="212"/>
      <c r="F3" s="212"/>
      <c r="G3" s="212"/>
      <c r="H3" s="212"/>
      <c r="I3" s="212"/>
      <c r="J3" s="212"/>
      <c r="K3" s="212"/>
      <c r="L3" s="212"/>
      <c r="M3" s="212"/>
      <c r="N3" s="210"/>
      <c r="O3" s="210"/>
      <c r="P3" s="98"/>
    </row>
    <row r="4" spans="1:22" s="99" customFormat="1" ht="12" customHeight="1">
      <c r="A4" s="98"/>
      <c r="B4" s="211"/>
      <c r="C4" s="211"/>
      <c r="D4" s="215" t="s">
        <v>20</v>
      </c>
      <c r="E4" s="215"/>
      <c r="F4" s="215"/>
      <c r="G4" s="215"/>
      <c r="H4" s="215"/>
      <c r="I4" s="215"/>
      <c r="J4" s="215"/>
      <c r="K4" s="215"/>
      <c r="L4" s="215"/>
      <c r="M4" s="215"/>
      <c r="N4" s="211"/>
      <c r="O4" s="211"/>
      <c r="P4" s="98"/>
    </row>
    <row r="5" spans="1:22" s="9" customFormat="1" ht="12" customHeight="1">
      <c r="A5" s="64"/>
      <c r="B5" s="206" t="s">
        <v>0</v>
      </c>
      <c r="C5" s="207"/>
      <c r="D5" s="206" t="s">
        <v>1</v>
      </c>
      <c r="E5" s="207"/>
      <c r="F5" s="206" t="s">
        <v>2</v>
      </c>
      <c r="G5" s="207"/>
      <c r="H5" s="206" t="s">
        <v>3</v>
      </c>
      <c r="I5" s="207"/>
      <c r="J5" s="206" t="s">
        <v>4</v>
      </c>
      <c r="K5" s="207"/>
      <c r="L5" s="206" t="s">
        <v>5</v>
      </c>
      <c r="M5" s="207"/>
      <c r="N5" s="206" t="s">
        <v>6</v>
      </c>
      <c r="O5" s="207"/>
      <c r="P5" s="63"/>
    </row>
    <row r="6" spans="1:22" ht="41.1" customHeight="1" thickBot="1">
      <c r="A6" s="157"/>
      <c r="B6" s="129">
        <v>44557</v>
      </c>
      <c r="C6" s="141" t="s">
        <v>30</v>
      </c>
      <c r="D6" s="142">
        <f t="shared" ref="D6:D30" si="0">B6+1</f>
        <v>44558</v>
      </c>
      <c r="E6" s="143" t="s">
        <v>33</v>
      </c>
      <c r="F6" s="142">
        <f t="shared" ref="F6:F30" si="1">D6+1</f>
        <v>44559</v>
      </c>
      <c r="G6" s="144" t="s">
        <v>34</v>
      </c>
      <c r="H6" s="142">
        <f t="shared" ref="H6:H30" si="2">F6+1</f>
        <v>44560</v>
      </c>
      <c r="I6" s="164" t="s">
        <v>32</v>
      </c>
      <c r="J6" s="142">
        <f t="shared" ref="J6:J30" si="3">H6+1</f>
        <v>44561</v>
      </c>
      <c r="K6" s="172" t="s">
        <v>39</v>
      </c>
      <c r="L6" s="130">
        <f t="shared" ref="L6:L30" si="4">J6+1</f>
        <v>44562</v>
      </c>
      <c r="M6" s="140" t="s">
        <v>40</v>
      </c>
      <c r="N6" s="18">
        <f t="shared" ref="N6:N30" si="5">L6+1</f>
        <v>44563</v>
      </c>
      <c r="O6" s="17" t="s">
        <v>42</v>
      </c>
      <c r="P6" s="213" t="s">
        <v>29</v>
      </c>
    </row>
    <row r="7" spans="1:22" ht="41.1" customHeight="1">
      <c r="A7" s="220" t="s">
        <v>29</v>
      </c>
      <c r="B7" s="13">
        <f t="shared" ref="B7:B29" si="6" xml:space="preserve"> B6+7</f>
        <v>44564</v>
      </c>
      <c r="C7" s="88"/>
      <c r="D7" s="14">
        <f t="shared" si="0"/>
        <v>44565</v>
      </c>
      <c r="E7" s="15" t="s">
        <v>31</v>
      </c>
      <c r="F7" s="14">
        <f t="shared" si="1"/>
        <v>44566</v>
      </c>
      <c r="G7" s="47" t="s">
        <v>21</v>
      </c>
      <c r="H7" s="14">
        <f t="shared" si="2"/>
        <v>44567</v>
      </c>
      <c r="I7" s="15"/>
      <c r="J7" s="14">
        <f t="shared" si="3"/>
        <v>44568</v>
      </c>
      <c r="K7" s="165"/>
      <c r="L7" s="18">
        <f t="shared" si="4"/>
        <v>44569</v>
      </c>
      <c r="M7" s="84" t="s">
        <v>49</v>
      </c>
      <c r="N7" s="18">
        <f t="shared" si="5"/>
        <v>44570</v>
      </c>
      <c r="O7" s="22" t="s">
        <v>49</v>
      </c>
      <c r="P7" s="213"/>
      <c r="V7" s="2"/>
    </row>
    <row r="8" spans="1:22" ht="41.1" customHeight="1">
      <c r="A8" s="220"/>
      <c r="B8" s="13">
        <f t="shared" si="6"/>
        <v>44571</v>
      </c>
      <c r="C8" s="51" t="s">
        <v>82</v>
      </c>
      <c r="D8" s="18">
        <f t="shared" si="0"/>
        <v>44572</v>
      </c>
      <c r="E8" s="84" t="s">
        <v>49</v>
      </c>
      <c r="F8" s="18">
        <f t="shared" si="1"/>
        <v>44573</v>
      </c>
      <c r="G8" s="70" t="s">
        <v>49</v>
      </c>
      <c r="H8" s="18">
        <f t="shared" si="2"/>
        <v>44574</v>
      </c>
      <c r="I8" s="70" t="s">
        <v>73</v>
      </c>
      <c r="J8" s="33">
        <f t="shared" si="3"/>
        <v>44575</v>
      </c>
      <c r="K8" s="70" t="s">
        <v>73</v>
      </c>
      <c r="L8" s="33">
        <f t="shared" si="4"/>
        <v>44576</v>
      </c>
      <c r="M8" s="113" t="s">
        <v>74</v>
      </c>
      <c r="N8" s="33">
        <f t="shared" si="5"/>
        <v>44577</v>
      </c>
      <c r="O8" s="79" t="s">
        <v>74</v>
      </c>
      <c r="P8" s="213"/>
    </row>
    <row r="9" spans="1:22" ht="41.1" customHeight="1">
      <c r="A9" s="220"/>
      <c r="B9" s="36">
        <f t="shared" si="6"/>
        <v>44578</v>
      </c>
      <c r="C9" s="70" t="s">
        <v>74</v>
      </c>
      <c r="D9" s="67">
        <f t="shared" si="0"/>
        <v>44579</v>
      </c>
      <c r="E9" s="70" t="s">
        <v>74</v>
      </c>
      <c r="F9" s="33">
        <f t="shared" si="1"/>
        <v>44580</v>
      </c>
      <c r="G9" s="70" t="s">
        <v>74</v>
      </c>
      <c r="H9" s="67">
        <f>F9+1</f>
        <v>44581</v>
      </c>
      <c r="I9" s="113" t="s">
        <v>74</v>
      </c>
      <c r="J9" s="33">
        <f t="shared" si="3"/>
        <v>44582</v>
      </c>
      <c r="K9" s="113" t="s">
        <v>74</v>
      </c>
      <c r="L9" s="33">
        <f t="shared" si="4"/>
        <v>44583</v>
      </c>
      <c r="M9" s="113" t="s">
        <v>74</v>
      </c>
      <c r="N9" s="33">
        <f t="shared" si="5"/>
        <v>44584</v>
      </c>
      <c r="O9" s="189" t="s">
        <v>74</v>
      </c>
      <c r="P9" s="213"/>
    </row>
    <row r="10" spans="1:22" ht="41.1" customHeight="1" thickBot="1">
      <c r="A10" s="220"/>
      <c r="B10" s="36">
        <f t="shared" si="6"/>
        <v>44585</v>
      </c>
      <c r="C10" s="57" t="s">
        <v>83</v>
      </c>
      <c r="D10" s="69">
        <f t="shared" si="0"/>
        <v>44586</v>
      </c>
      <c r="E10" s="173"/>
      <c r="F10" s="123">
        <f t="shared" si="1"/>
        <v>44587</v>
      </c>
      <c r="G10" s="174" t="s">
        <v>52</v>
      </c>
      <c r="H10" s="69">
        <f t="shared" si="2"/>
        <v>44588</v>
      </c>
      <c r="I10" s="108"/>
      <c r="J10" s="69">
        <f t="shared" si="3"/>
        <v>44589</v>
      </c>
      <c r="K10" s="112" t="s">
        <v>85</v>
      </c>
      <c r="L10" s="69">
        <f t="shared" si="4"/>
        <v>44590</v>
      </c>
      <c r="M10" s="112" t="s">
        <v>85</v>
      </c>
      <c r="N10" s="69">
        <f t="shared" si="5"/>
        <v>44591</v>
      </c>
      <c r="O10" s="119" t="s">
        <v>125</v>
      </c>
      <c r="P10" s="213"/>
    </row>
    <row r="11" spans="1:22" ht="41.1" customHeight="1" thickBot="1">
      <c r="A11" s="220"/>
      <c r="B11" s="94">
        <f t="shared" si="6"/>
        <v>44592</v>
      </c>
      <c r="C11" s="133" t="s">
        <v>84</v>
      </c>
      <c r="D11" s="81">
        <f t="shared" si="0"/>
        <v>44593</v>
      </c>
      <c r="E11" s="55"/>
      <c r="F11" s="14">
        <f t="shared" si="1"/>
        <v>44594</v>
      </c>
      <c r="G11" s="55"/>
      <c r="H11" s="81">
        <f t="shared" si="2"/>
        <v>44595</v>
      </c>
      <c r="I11" s="55"/>
      <c r="J11" s="14">
        <f t="shared" si="3"/>
        <v>44596</v>
      </c>
      <c r="K11" s="55"/>
      <c r="L11" s="14">
        <f t="shared" si="4"/>
        <v>44597</v>
      </c>
      <c r="M11" s="191"/>
      <c r="N11" s="28">
        <f t="shared" si="5"/>
        <v>44598</v>
      </c>
      <c r="O11" s="191"/>
      <c r="P11" s="213" t="s">
        <v>25</v>
      </c>
    </row>
    <row r="12" spans="1:22" ht="41.1" customHeight="1">
      <c r="A12" s="220" t="s">
        <v>25</v>
      </c>
      <c r="B12" s="13">
        <f t="shared" si="6"/>
        <v>44599</v>
      </c>
      <c r="C12" s="88" t="s">
        <v>162</v>
      </c>
      <c r="D12" s="18">
        <f t="shared" si="0"/>
        <v>44600</v>
      </c>
      <c r="E12" s="73"/>
      <c r="F12" s="33">
        <f t="shared" si="1"/>
        <v>44601</v>
      </c>
      <c r="G12" s="74"/>
      <c r="H12" s="67">
        <f t="shared" si="2"/>
        <v>44602</v>
      </c>
      <c r="I12" s="120" t="s">
        <v>70</v>
      </c>
      <c r="J12" s="33">
        <f t="shared" si="3"/>
        <v>44603</v>
      </c>
      <c r="K12" s="120" t="s">
        <v>66</v>
      </c>
      <c r="L12" s="33">
        <f t="shared" si="4"/>
        <v>44604</v>
      </c>
      <c r="M12" s="68" t="s">
        <v>67</v>
      </c>
      <c r="N12" s="33">
        <f t="shared" si="5"/>
        <v>44605</v>
      </c>
      <c r="O12" s="196" t="s">
        <v>147</v>
      </c>
      <c r="P12" s="213"/>
    </row>
    <row r="13" spans="1:22" ht="41.1" customHeight="1">
      <c r="A13" s="220"/>
      <c r="B13" s="29">
        <f t="shared" si="6"/>
        <v>44606</v>
      </c>
      <c r="C13" s="53" t="s">
        <v>66</v>
      </c>
      <c r="D13" s="31">
        <f t="shared" si="0"/>
        <v>44607</v>
      </c>
      <c r="E13" s="53" t="s">
        <v>66</v>
      </c>
      <c r="F13" s="33">
        <f t="shared" si="1"/>
        <v>44608</v>
      </c>
      <c r="G13" s="34" t="s">
        <v>68</v>
      </c>
      <c r="H13" s="33">
        <f t="shared" si="2"/>
        <v>44609</v>
      </c>
      <c r="I13" s="120" t="s">
        <v>66</v>
      </c>
      <c r="J13" s="33">
        <f t="shared" si="3"/>
        <v>44610</v>
      </c>
      <c r="K13" s="113" t="s">
        <v>48</v>
      </c>
      <c r="L13" s="33">
        <f t="shared" si="4"/>
        <v>44611</v>
      </c>
      <c r="M13" s="35" t="s">
        <v>48</v>
      </c>
      <c r="N13" s="33">
        <f t="shared" si="5"/>
        <v>44612</v>
      </c>
      <c r="O13" s="189" t="s">
        <v>48</v>
      </c>
      <c r="P13" s="213"/>
    </row>
    <row r="14" spans="1:22" ht="41.1" customHeight="1" thickBot="1">
      <c r="A14" s="220"/>
      <c r="B14" s="36">
        <f t="shared" si="6"/>
        <v>44613</v>
      </c>
      <c r="C14" s="113" t="s">
        <v>48</v>
      </c>
      <c r="D14" s="69">
        <f t="shared" si="0"/>
        <v>44614</v>
      </c>
      <c r="E14" s="108" t="s">
        <v>48</v>
      </c>
      <c r="F14" s="69">
        <f t="shared" si="1"/>
        <v>44615</v>
      </c>
      <c r="G14" s="108" t="s">
        <v>48</v>
      </c>
      <c r="H14" s="69">
        <f t="shared" si="2"/>
        <v>44616</v>
      </c>
      <c r="I14" s="108" t="s">
        <v>48</v>
      </c>
      <c r="J14" s="69">
        <f t="shared" si="3"/>
        <v>44617</v>
      </c>
      <c r="K14" s="108" t="s">
        <v>48</v>
      </c>
      <c r="L14" s="69">
        <f t="shared" si="4"/>
        <v>44618</v>
      </c>
      <c r="M14" s="108" t="s">
        <v>48</v>
      </c>
      <c r="N14" s="69">
        <f t="shared" si="5"/>
        <v>44619</v>
      </c>
      <c r="O14" s="111"/>
      <c r="P14" s="213"/>
    </row>
    <row r="15" spans="1:22" ht="45" customHeight="1" thickBot="1">
      <c r="A15" s="220"/>
      <c r="B15" s="94">
        <f t="shared" si="6"/>
        <v>44620</v>
      </c>
      <c r="C15" s="166" t="s">
        <v>86</v>
      </c>
      <c r="D15" s="31">
        <f t="shared" si="0"/>
        <v>44621</v>
      </c>
      <c r="E15" s="25"/>
      <c r="F15" s="14">
        <f t="shared" si="1"/>
        <v>44622</v>
      </c>
      <c r="G15" s="71"/>
      <c r="H15" s="14">
        <f t="shared" si="2"/>
        <v>44623</v>
      </c>
      <c r="I15" s="55"/>
      <c r="J15" s="14">
        <f t="shared" si="3"/>
        <v>44624</v>
      </c>
      <c r="K15" s="161"/>
      <c r="L15" s="14">
        <f t="shared" si="4"/>
        <v>44625</v>
      </c>
      <c r="M15" s="161" t="s">
        <v>175</v>
      </c>
      <c r="N15" s="14">
        <f t="shared" si="5"/>
        <v>44626</v>
      </c>
      <c r="O15" s="95" t="s">
        <v>175</v>
      </c>
      <c r="P15" s="213" t="s">
        <v>26</v>
      </c>
    </row>
    <row r="16" spans="1:22" ht="50.25" customHeight="1">
      <c r="A16" s="220" t="s">
        <v>43</v>
      </c>
      <c r="B16" s="13">
        <f t="shared" si="6"/>
        <v>44627</v>
      </c>
      <c r="C16" s="49" t="s">
        <v>87</v>
      </c>
      <c r="D16" s="18">
        <f t="shared" si="0"/>
        <v>44628</v>
      </c>
      <c r="E16" s="51"/>
      <c r="F16" s="18">
        <f t="shared" si="1"/>
        <v>44629</v>
      </c>
      <c r="G16" s="39"/>
      <c r="H16" s="18">
        <f>F16+1</f>
        <v>44630</v>
      </c>
      <c r="I16" s="51"/>
      <c r="J16" s="14">
        <f t="shared" si="3"/>
        <v>44631</v>
      </c>
      <c r="K16" s="51"/>
      <c r="L16" s="14">
        <f t="shared" si="4"/>
        <v>44632</v>
      </c>
      <c r="M16" s="45" t="s">
        <v>167</v>
      </c>
      <c r="N16" s="14">
        <f t="shared" si="5"/>
        <v>44633</v>
      </c>
      <c r="O16" s="56" t="s">
        <v>168</v>
      </c>
      <c r="P16" s="213"/>
    </row>
    <row r="17" spans="1:19" ht="45" customHeight="1">
      <c r="A17" s="220"/>
      <c r="B17" s="36">
        <f t="shared" si="6"/>
        <v>44634</v>
      </c>
      <c r="C17" s="57" t="s">
        <v>88</v>
      </c>
      <c r="D17" s="31">
        <f t="shared" si="0"/>
        <v>44635</v>
      </c>
      <c r="E17" s="32"/>
      <c r="F17" s="31">
        <f t="shared" si="1"/>
        <v>44636</v>
      </c>
      <c r="G17" s="82"/>
      <c r="H17" s="33">
        <f t="shared" si="2"/>
        <v>44637</v>
      </c>
      <c r="I17" s="37"/>
      <c r="J17" s="33">
        <f t="shared" si="3"/>
        <v>44638</v>
      </c>
      <c r="K17" s="82"/>
      <c r="L17" s="33">
        <f t="shared" si="4"/>
        <v>44639</v>
      </c>
      <c r="M17" s="204" t="s">
        <v>75</v>
      </c>
      <c r="N17" s="33">
        <f t="shared" si="5"/>
        <v>44640</v>
      </c>
      <c r="O17" s="203" t="s">
        <v>76</v>
      </c>
      <c r="P17" s="213"/>
    </row>
    <row r="18" spans="1:19" ht="45" customHeight="1" thickBot="1">
      <c r="A18" s="220"/>
      <c r="B18" s="36">
        <f xml:space="preserve"> B17+7</f>
        <v>44641</v>
      </c>
      <c r="C18" s="34" t="s">
        <v>161</v>
      </c>
      <c r="D18" s="33">
        <f>B18+1</f>
        <v>44642</v>
      </c>
      <c r="E18" s="145"/>
      <c r="F18" s="33">
        <f t="shared" si="1"/>
        <v>44643</v>
      </c>
      <c r="G18" s="34"/>
      <c r="H18" s="33">
        <f t="shared" si="2"/>
        <v>44644</v>
      </c>
      <c r="I18" s="113" t="s">
        <v>55</v>
      </c>
      <c r="J18" s="69">
        <f t="shared" si="3"/>
        <v>44645</v>
      </c>
      <c r="K18" s="108" t="s">
        <v>55</v>
      </c>
      <c r="L18" s="69">
        <f t="shared" si="4"/>
        <v>44646</v>
      </c>
      <c r="M18" s="106" t="s">
        <v>164</v>
      </c>
      <c r="N18" s="69">
        <f t="shared" si="5"/>
        <v>44647</v>
      </c>
      <c r="O18" s="188" t="s">
        <v>57</v>
      </c>
      <c r="P18" s="213"/>
    </row>
    <row r="19" spans="1:19" ht="39.950000000000003" customHeight="1" thickBot="1">
      <c r="A19" s="220"/>
      <c r="B19" s="94">
        <f xml:space="preserve"> B18+7</f>
        <v>44648</v>
      </c>
      <c r="C19" s="109" t="s">
        <v>90</v>
      </c>
      <c r="D19" s="69">
        <f t="shared" si="0"/>
        <v>44649</v>
      </c>
      <c r="E19" s="109" t="s">
        <v>58</v>
      </c>
      <c r="F19" s="69">
        <f t="shared" si="1"/>
        <v>44650</v>
      </c>
      <c r="G19" s="109" t="s">
        <v>58</v>
      </c>
      <c r="H19" s="167">
        <f t="shared" si="2"/>
        <v>44651</v>
      </c>
      <c r="I19" s="198" t="s">
        <v>58</v>
      </c>
      <c r="J19" s="31">
        <f t="shared" si="3"/>
        <v>44652</v>
      </c>
      <c r="K19" s="199" t="s">
        <v>58</v>
      </c>
      <c r="L19" s="175">
        <f>J19+1</f>
        <v>44653</v>
      </c>
      <c r="M19" s="192" t="s">
        <v>59</v>
      </c>
      <c r="N19" s="175">
        <f t="shared" si="5"/>
        <v>44654</v>
      </c>
      <c r="O19" s="193" t="s">
        <v>59</v>
      </c>
      <c r="P19" s="213" t="s">
        <v>7</v>
      </c>
    </row>
    <row r="20" spans="1:19" ht="39.950000000000003" customHeight="1">
      <c r="A20" s="220" t="s">
        <v>18</v>
      </c>
      <c r="B20" s="13">
        <f t="shared" si="6"/>
        <v>44655</v>
      </c>
      <c r="C20" s="194" t="s">
        <v>91</v>
      </c>
      <c r="D20" s="146">
        <f t="shared" si="0"/>
        <v>44656</v>
      </c>
      <c r="E20" s="192" t="s">
        <v>59</v>
      </c>
      <c r="F20" s="146">
        <f t="shared" si="1"/>
        <v>44657</v>
      </c>
      <c r="G20" s="192" t="s">
        <v>59</v>
      </c>
      <c r="H20" s="146">
        <f t="shared" si="2"/>
        <v>44658</v>
      </c>
      <c r="I20" s="191" t="s">
        <v>59</v>
      </c>
      <c r="J20" s="38">
        <f t="shared" si="3"/>
        <v>44659</v>
      </c>
      <c r="K20" s="200" t="s">
        <v>58</v>
      </c>
      <c r="L20" s="38">
        <f t="shared" si="4"/>
        <v>44660</v>
      </c>
      <c r="M20" s="52" t="s">
        <v>179</v>
      </c>
      <c r="N20" s="125">
        <f t="shared" si="5"/>
        <v>44661</v>
      </c>
      <c r="O20" s="205" t="s">
        <v>178</v>
      </c>
      <c r="P20" s="213"/>
      <c r="Q20" s="3"/>
      <c r="R20" s="4"/>
      <c r="S20" s="4"/>
    </row>
    <row r="21" spans="1:19" ht="39.950000000000003" customHeight="1">
      <c r="A21" s="220"/>
      <c r="B21" s="19">
        <f t="shared" si="6"/>
        <v>44662</v>
      </c>
      <c r="C21" s="126" t="s">
        <v>89</v>
      </c>
      <c r="D21" s="110">
        <f t="shared" si="0"/>
        <v>44663</v>
      </c>
      <c r="E21" s="40"/>
      <c r="F21" s="41">
        <f t="shared" si="1"/>
        <v>44664</v>
      </c>
      <c r="G21" s="96"/>
      <c r="H21" s="41">
        <f t="shared" si="2"/>
        <v>44665</v>
      </c>
      <c r="I21" s="75" t="s">
        <v>17</v>
      </c>
      <c r="J21" s="176">
        <f t="shared" si="3"/>
        <v>44666</v>
      </c>
      <c r="K21" s="177" t="s">
        <v>148</v>
      </c>
      <c r="L21" s="176">
        <f>J21+1</f>
        <v>44667</v>
      </c>
      <c r="M21" s="178" t="s">
        <v>149</v>
      </c>
      <c r="N21" s="176">
        <f t="shared" si="5"/>
        <v>44668</v>
      </c>
      <c r="O21" s="179" t="s">
        <v>150</v>
      </c>
      <c r="P21" s="213"/>
    </row>
    <row r="22" spans="1:19" ht="62.25" customHeight="1" thickBot="1">
      <c r="A22" s="220"/>
      <c r="B22" s="131">
        <f t="shared" si="6"/>
        <v>44669</v>
      </c>
      <c r="C22" s="182" t="s">
        <v>158</v>
      </c>
      <c r="D22" s="33">
        <f t="shared" si="0"/>
        <v>44670</v>
      </c>
      <c r="E22" s="113" t="s">
        <v>157</v>
      </c>
      <c r="F22" s="33">
        <f t="shared" si="1"/>
        <v>44671</v>
      </c>
      <c r="G22" s="57" t="s">
        <v>159</v>
      </c>
      <c r="H22" s="33">
        <f t="shared" si="2"/>
        <v>44672</v>
      </c>
      <c r="I22" s="113" t="s">
        <v>157</v>
      </c>
      <c r="J22" s="33">
        <f t="shared" si="3"/>
        <v>44673</v>
      </c>
      <c r="K22" s="113" t="s">
        <v>157</v>
      </c>
      <c r="L22" s="33">
        <f t="shared" si="4"/>
        <v>44674</v>
      </c>
      <c r="M22" s="82" t="s">
        <v>159</v>
      </c>
      <c r="N22" s="69">
        <f t="shared" si="5"/>
        <v>44675</v>
      </c>
      <c r="O22" s="119"/>
      <c r="P22" s="213"/>
    </row>
    <row r="23" spans="1:19" ht="45.75" customHeight="1" thickBot="1">
      <c r="A23" s="220"/>
      <c r="B23" s="183">
        <f t="shared" si="6"/>
        <v>44676</v>
      </c>
      <c r="C23" s="184" t="s">
        <v>45</v>
      </c>
      <c r="D23" s="69">
        <f t="shared" si="0"/>
        <v>44677</v>
      </c>
      <c r="E23" s="107"/>
      <c r="F23" s="69">
        <f t="shared" si="1"/>
        <v>44678</v>
      </c>
      <c r="G23" s="112" t="s">
        <v>177</v>
      </c>
      <c r="H23" s="69">
        <f t="shared" si="2"/>
        <v>44679</v>
      </c>
      <c r="I23" s="92"/>
      <c r="J23" s="69">
        <f t="shared" si="3"/>
        <v>44680</v>
      </c>
      <c r="K23" s="108" t="s">
        <v>135</v>
      </c>
      <c r="L23" s="69">
        <f t="shared" si="4"/>
        <v>44681</v>
      </c>
      <c r="M23" s="168" t="s">
        <v>163</v>
      </c>
      <c r="N23" s="31">
        <f t="shared" si="5"/>
        <v>44682</v>
      </c>
      <c r="O23" s="95" t="s">
        <v>151</v>
      </c>
      <c r="P23" s="213" t="s">
        <v>23</v>
      </c>
    </row>
    <row r="24" spans="1:19" ht="40.5" customHeight="1">
      <c r="A24" s="220" t="s">
        <v>8</v>
      </c>
      <c r="B24" s="13">
        <f t="shared" si="6"/>
        <v>44683</v>
      </c>
      <c r="C24" s="161" t="s">
        <v>94</v>
      </c>
      <c r="D24" s="14">
        <f t="shared" si="0"/>
        <v>44684</v>
      </c>
      <c r="E24" s="128"/>
      <c r="F24" s="147">
        <f t="shared" si="1"/>
        <v>44685</v>
      </c>
      <c r="G24" s="49" t="s">
        <v>92</v>
      </c>
      <c r="H24" s="14">
        <f t="shared" si="2"/>
        <v>44686</v>
      </c>
      <c r="I24" s="46" t="s">
        <v>138</v>
      </c>
      <c r="J24" s="14">
        <f t="shared" si="3"/>
        <v>44687</v>
      </c>
      <c r="K24" s="47"/>
      <c r="L24" s="14">
        <f t="shared" si="4"/>
        <v>44688</v>
      </c>
      <c r="M24" s="49" t="s">
        <v>93</v>
      </c>
      <c r="N24" s="18">
        <f t="shared" si="5"/>
        <v>44689</v>
      </c>
      <c r="O24" s="22" t="s">
        <v>160</v>
      </c>
      <c r="P24" s="213"/>
    </row>
    <row r="25" spans="1:19" ht="45.75" customHeight="1">
      <c r="A25" s="220"/>
      <c r="B25" s="19">
        <f t="shared" si="6"/>
        <v>44690</v>
      </c>
      <c r="C25" s="186" t="s">
        <v>169</v>
      </c>
      <c r="D25" s="18">
        <f t="shared" si="0"/>
        <v>44691</v>
      </c>
      <c r="E25" s="51" t="s">
        <v>54</v>
      </c>
      <c r="F25" s="44">
        <f t="shared" si="1"/>
        <v>44692</v>
      </c>
      <c r="G25" s="55" t="s">
        <v>54</v>
      </c>
      <c r="H25" s="18">
        <f t="shared" si="2"/>
        <v>44693</v>
      </c>
      <c r="I25" s="55" t="s">
        <v>139</v>
      </c>
      <c r="J25" s="18">
        <f t="shared" si="3"/>
        <v>44694</v>
      </c>
      <c r="K25" s="55" t="s">
        <v>54</v>
      </c>
      <c r="L25" s="33">
        <f t="shared" si="4"/>
        <v>44695</v>
      </c>
      <c r="M25" s="202" t="s">
        <v>77</v>
      </c>
      <c r="N25" s="33">
        <f t="shared" si="5"/>
        <v>44696</v>
      </c>
      <c r="O25" s="201" t="s">
        <v>78</v>
      </c>
      <c r="P25" s="213"/>
    </row>
    <row r="26" spans="1:19" ht="39.950000000000003" customHeight="1">
      <c r="A26" s="220"/>
      <c r="B26" s="36">
        <f t="shared" si="6"/>
        <v>44697</v>
      </c>
      <c r="C26" s="30" t="s">
        <v>95</v>
      </c>
      <c r="D26" s="31">
        <f t="shared" si="0"/>
        <v>44698</v>
      </c>
      <c r="E26" s="40"/>
      <c r="F26" s="41">
        <f t="shared" si="1"/>
        <v>44699</v>
      </c>
      <c r="G26" s="50"/>
      <c r="H26" s="33">
        <f t="shared" si="2"/>
        <v>44700</v>
      </c>
      <c r="I26" s="45" t="s">
        <v>140</v>
      </c>
      <c r="J26" s="33">
        <f t="shared" si="3"/>
        <v>44701</v>
      </c>
      <c r="K26" s="96" t="s">
        <v>129</v>
      </c>
      <c r="L26" s="33">
        <f t="shared" si="4"/>
        <v>44702</v>
      </c>
      <c r="M26" s="68" t="s">
        <v>176</v>
      </c>
      <c r="N26" s="33">
        <f t="shared" si="5"/>
        <v>44703</v>
      </c>
      <c r="O26" s="115" t="s">
        <v>182</v>
      </c>
      <c r="P26" s="213"/>
    </row>
    <row r="27" spans="1:19" ht="42.75" customHeight="1" thickBot="1">
      <c r="A27" s="220"/>
      <c r="B27" s="36">
        <f t="shared" si="6"/>
        <v>44704</v>
      </c>
      <c r="C27" s="34" t="s">
        <v>96</v>
      </c>
      <c r="D27" s="33">
        <f t="shared" si="0"/>
        <v>44705</v>
      </c>
      <c r="E27" s="120"/>
      <c r="F27" s="69">
        <f t="shared" si="1"/>
        <v>44706</v>
      </c>
      <c r="G27" s="109"/>
      <c r="H27" s="69">
        <f t="shared" si="2"/>
        <v>44707</v>
      </c>
      <c r="I27" s="102" t="s">
        <v>141</v>
      </c>
      <c r="J27" s="69">
        <f t="shared" si="3"/>
        <v>44708</v>
      </c>
      <c r="K27" s="150"/>
      <c r="L27" s="149">
        <f t="shared" si="4"/>
        <v>44709</v>
      </c>
      <c r="M27" s="152" t="s">
        <v>131</v>
      </c>
      <c r="N27" s="69">
        <f t="shared" si="5"/>
        <v>44710</v>
      </c>
      <c r="O27" s="119" t="s">
        <v>132</v>
      </c>
      <c r="P27" s="213"/>
    </row>
    <row r="28" spans="1:19" ht="38.1" customHeight="1" thickBot="1">
      <c r="A28" s="220"/>
      <c r="B28" s="94">
        <f t="shared" si="6"/>
        <v>44711</v>
      </c>
      <c r="C28" s="112" t="s">
        <v>97</v>
      </c>
      <c r="D28" s="69">
        <f t="shared" si="0"/>
        <v>44712</v>
      </c>
      <c r="E28" s="135"/>
      <c r="F28" s="81">
        <f t="shared" si="1"/>
        <v>44713</v>
      </c>
      <c r="G28" s="48"/>
      <c r="H28" s="14">
        <f t="shared" si="2"/>
        <v>44714</v>
      </c>
      <c r="I28" s="46" t="s">
        <v>142</v>
      </c>
      <c r="J28" s="14">
        <f t="shared" si="3"/>
        <v>44715</v>
      </c>
      <c r="K28" s="55" t="s">
        <v>35</v>
      </c>
      <c r="L28" s="14">
        <f t="shared" si="4"/>
        <v>44716</v>
      </c>
      <c r="M28" s="103" t="s">
        <v>136</v>
      </c>
      <c r="N28" s="14">
        <f t="shared" si="5"/>
        <v>44717</v>
      </c>
      <c r="O28" s="80" t="s">
        <v>137</v>
      </c>
      <c r="P28" s="213" t="s">
        <v>22</v>
      </c>
    </row>
    <row r="29" spans="1:19" ht="38.1" customHeight="1">
      <c r="A29" s="220" t="s">
        <v>22</v>
      </c>
      <c r="B29" s="13">
        <f t="shared" si="6"/>
        <v>44718</v>
      </c>
      <c r="C29" s="16" t="s">
        <v>98</v>
      </c>
      <c r="D29" s="14">
        <f t="shared" si="0"/>
        <v>44719</v>
      </c>
      <c r="E29" s="48"/>
      <c r="F29" s="18">
        <f t="shared" si="1"/>
        <v>44720</v>
      </c>
      <c r="G29" s="52"/>
      <c r="H29" s="18">
        <f t="shared" si="2"/>
        <v>44721</v>
      </c>
      <c r="I29" s="51" t="s">
        <v>60</v>
      </c>
      <c r="J29" s="18">
        <f t="shared" si="3"/>
        <v>44722</v>
      </c>
      <c r="K29" s="51" t="s">
        <v>60</v>
      </c>
      <c r="L29" s="18">
        <f t="shared" si="4"/>
        <v>44723</v>
      </c>
      <c r="M29" s="104" t="s">
        <v>198</v>
      </c>
      <c r="N29" s="18">
        <f t="shared" si="5"/>
        <v>44724</v>
      </c>
      <c r="O29" s="105" t="s">
        <v>174</v>
      </c>
      <c r="P29" s="213"/>
    </row>
    <row r="30" spans="1:19" ht="53.25" customHeight="1">
      <c r="A30" s="220"/>
      <c r="B30" s="162">
        <f xml:space="preserve"> B29+7</f>
        <v>44725</v>
      </c>
      <c r="C30" s="163" t="s">
        <v>61</v>
      </c>
      <c r="D30" s="33">
        <f t="shared" si="0"/>
        <v>44726</v>
      </c>
      <c r="E30" s="57" t="s">
        <v>80</v>
      </c>
      <c r="F30" s="33">
        <f t="shared" si="1"/>
        <v>44727</v>
      </c>
      <c r="G30" s="57" t="s">
        <v>80</v>
      </c>
      <c r="H30" s="33">
        <f t="shared" si="2"/>
        <v>44728</v>
      </c>
      <c r="I30" s="57" t="s">
        <v>81</v>
      </c>
      <c r="J30" s="33">
        <f t="shared" si="3"/>
        <v>44729</v>
      </c>
      <c r="K30" s="57" t="s">
        <v>81</v>
      </c>
      <c r="L30" s="33">
        <f t="shared" si="4"/>
        <v>44730</v>
      </c>
      <c r="M30" s="42" t="s">
        <v>181</v>
      </c>
      <c r="N30" s="33">
        <f t="shared" si="5"/>
        <v>44731</v>
      </c>
      <c r="O30" s="122" t="s">
        <v>180</v>
      </c>
      <c r="P30" s="213"/>
      <c r="S30" t="s">
        <v>9</v>
      </c>
    </row>
    <row r="31" spans="1:19" ht="38.1" customHeight="1">
      <c r="A31" s="220"/>
      <c r="B31" s="23">
        <f xml:space="preserve"> B30+7</f>
        <v>44732</v>
      </c>
      <c r="C31" s="117" t="s">
        <v>99</v>
      </c>
      <c r="D31" s="24">
        <f>B31+1</f>
        <v>44733</v>
      </c>
      <c r="E31" s="118"/>
      <c r="F31" s="24">
        <f>D31+1</f>
        <v>44734</v>
      </c>
      <c r="G31" s="118"/>
      <c r="H31" s="24">
        <f>F31+1</f>
        <v>44735</v>
      </c>
      <c r="I31" s="124" t="s">
        <v>69</v>
      </c>
      <c r="J31" s="24">
        <f>H31+1</f>
        <v>44736</v>
      </c>
      <c r="K31" s="124" t="s">
        <v>69</v>
      </c>
      <c r="L31" s="24">
        <f>J31+1</f>
        <v>44737</v>
      </c>
      <c r="M31" s="124" t="s">
        <v>69</v>
      </c>
      <c r="N31" s="24">
        <f>L31+1</f>
        <v>44738</v>
      </c>
      <c r="O31" s="138" t="s">
        <v>69</v>
      </c>
      <c r="P31" s="213"/>
    </row>
    <row r="32" spans="1:19" s="9" customFormat="1" ht="12" customHeight="1">
      <c r="A32" s="64"/>
      <c r="B32" s="208" t="s">
        <v>0</v>
      </c>
      <c r="C32" s="209"/>
      <c r="D32" s="208" t="s">
        <v>1</v>
      </c>
      <c r="E32" s="209"/>
      <c r="F32" s="208" t="s">
        <v>2</v>
      </c>
      <c r="G32" s="209"/>
      <c r="H32" s="208" t="s">
        <v>3</v>
      </c>
      <c r="I32" s="209"/>
      <c r="J32" s="208" t="s">
        <v>4</v>
      </c>
      <c r="K32" s="209"/>
      <c r="L32" s="208" t="s">
        <v>5</v>
      </c>
      <c r="M32" s="209"/>
      <c r="N32" s="208" t="s">
        <v>6</v>
      </c>
      <c r="O32" s="217"/>
      <c r="P32" s="66"/>
    </row>
    <row r="33" spans="1:16" s="62" customFormat="1" ht="12" customHeight="1">
      <c r="A33" s="65"/>
      <c r="B33" s="60"/>
      <c r="C33" s="60"/>
      <c r="D33" s="61"/>
      <c r="E33" s="61"/>
      <c r="F33" s="89"/>
      <c r="G33" s="61"/>
      <c r="H33" s="61"/>
      <c r="I33" s="61"/>
      <c r="J33" s="61"/>
      <c r="K33" s="61"/>
      <c r="L33" s="61"/>
      <c r="M33" s="61"/>
      <c r="N33" s="61"/>
      <c r="O33" s="61"/>
      <c r="P33" s="59"/>
    </row>
    <row r="34" spans="1:16" ht="35.1" customHeight="1">
      <c r="A34" s="97"/>
      <c r="B34" s="210"/>
      <c r="C34" s="210"/>
      <c r="D34" s="1"/>
      <c r="E34" s="214" t="s">
        <v>146</v>
      </c>
      <c r="F34" s="214"/>
      <c r="G34" s="214"/>
      <c r="H34" s="214"/>
      <c r="I34" s="214"/>
      <c r="J34" s="214"/>
      <c r="K34" s="214"/>
      <c r="L34" s="214"/>
      <c r="M34" s="214"/>
      <c r="N34" s="210"/>
      <c r="O34" s="210"/>
      <c r="P34" s="1"/>
    </row>
    <row r="35" spans="1:16" s="99" customFormat="1" ht="12" customHeight="1">
      <c r="A35" s="100"/>
      <c r="B35" s="210"/>
      <c r="C35" s="210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0"/>
      <c r="O35" s="210"/>
      <c r="P35" s="98"/>
    </row>
    <row r="36" spans="1:16" s="99" customFormat="1" ht="12" customHeight="1">
      <c r="A36" s="100"/>
      <c r="B36" s="210"/>
      <c r="C36" s="210"/>
      <c r="D36" s="212" t="s">
        <v>19</v>
      </c>
      <c r="E36" s="212"/>
      <c r="F36" s="212"/>
      <c r="G36" s="212"/>
      <c r="H36" s="212"/>
      <c r="I36" s="212"/>
      <c r="J36" s="212"/>
      <c r="K36" s="212"/>
      <c r="L36" s="212"/>
      <c r="M36" s="212"/>
      <c r="N36" s="210"/>
      <c r="O36" s="210"/>
      <c r="P36" s="98"/>
    </row>
    <row r="37" spans="1:16" s="99" customFormat="1" ht="12" customHeight="1">
      <c r="A37" s="98"/>
      <c r="B37" s="211"/>
      <c r="C37" s="211"/>
      <c r="D37" s="215" t="s">
        <v>20</v>
      </c>
      <c r="E37" s="215"/>
      <c r="F37" s="215"/>
      <c r="G37" s="215"/>
      <c r="H37" s="215"/>
      <c r="I37" s="215"/>
      <c r="J37" s="215"/>
      <c r="K37" s="215"/>
      <c r="L37" s="215"/>
      <c r="M37" s="215"/>
      <c r="N37" s="211"/>
      <c r="O37" s="211"/>
      <c r="P37" s="98"/>
    </row>
    <row r="38" spans="1:16" s="9" customFormat="1" ht="12" customHeight="1">
      <c r="A38" s="64"/>
      <c r="B38" s="206" t="s">
        <v>0</v>
      </c>
      <c r="C38" s="207"/>
      <c r="D38" s="206" t="s">
        <v>1</v>
      </c>
      <c r="E38" s="207"/>
      <c r="F38" s="206" t="s">
        <v>2</v>
      </c>
      <c r="G38" s="207"/>
      <c r="H38" s="206" t="s">
        <v>3</v>
      </c>
      <c r="I38" s="207"/>
      <c r="J38" s="206" t="s">
        <v>4</v>
      </c>
      <c r="K38" s="207"/>
      <c r="L38" s="206" t="s">
        <v>5</v>
      </c>
      <c r="M38" s="207"/>
      <c r="N38" s="218" t="s">
        <v>6</v>
      </c>
      <c r="O38" s="219"/>
      <c r="P38" s="63"/>
    </row>
    <row r="39" spans="1:16" ht="29.25" customHeight="1" thickBot="1">
      <c r="A39" s="157"/>
      <c r="B39" s="129">
        <f>B31+7</f>
        <v>44739</v>
      </c>
      <c r="C39" s="144" t="s">
        <v>103</v>
      </c>
      <c r="D39" s="142">
        <f t="shared" ref="D39:D65" si="7">B39+1</f>
        <v>44740</v>
      </c>
      <c r="E39" s="151"/>
      <c r="F39" s="142">
        <f t="shared" ref="F39:F65" si="8">D39+1</f>
        <v>44741</v>
      </c>
      <c r="G39" s="169"/>
      <c r="H39" s="142">
        <f t="shared" ref="H39:H65" si="9">F39+1</f>
        <v>44742</v>
      </c>
      <c r="I39" s="170"/>
      <c r="J39" s="81">
        <f t="shared" ref="J39:J63" si="10">H39+1</f>
        <v>44743</v>
      </c>
      <c r="K39" s="49"/>
      <c r="L39" s="14">
        <f t="shared" ref="L39:L63" si="11">J39+1</f>
        <v>44744</v>
      </c>
      <c r="M39" s="55" t="s">
        <v>50</v>
      </c>
      <c r="N39" s="78">
        <f t="shared" ref="N39:N63" si="12">L39+1</f>
        <v>44745</v>
      </c>
      <c r="O39" s="190" t="s">
        <v>50</v>
      </c>
      <c r="P39" s="213" t="s">
        <v>27</v>
      </c>
    </row>
    <row r="40" spans="1:16" ht="30" customHeight="1">
      <c r="A40" s="220" t="s">
        <v>27</v>
      </c>
      <c r="B40" s="13">
        <f t="shared" ref="B40:B65" si="13">B39+7</f>
        <v>44746</v>
      </c>
      <c r="C40" s="88" t="s">
        <v>172</v>
      </c>
      <c r="D40" s="14">
        <f t="shared" si="7"/>
        <v>44747</v>
      </c>
      <c r="E40" s="25" t="s">
        <v>173</v>
      </c>
      <c r="F40" s="14">
        <f t="shared" si="8"/>
        <v>44748</v>
      </c>
      <c r="G40" s="55" t="s">
        <v>50</v>
      </c>
      <c r="H40" s="14">
        <f t="shared" si="9"/>
        <v>44749</v>
      </c>
      <c r="I40" s="47" t="s">
        <v>50</v>
      </c>
      <c r="J40" s="18">
        <f t="shared" si="10"/>
        <v>44750</v>
      </c>
      <c r="K40" s="51" t="s">
        <v>50</v>
      </c>
      <c r="L40" s="18">
        <f t="shared" si="11"/>
        <v>44751</v>
      </c>
      <c r="M40" s="51" t="s">
        <v>50</v>
      </c>
      <c r="N40" s="18">
        <f t="shared" si="12"/>
        <v>44752</v>
      </c>
      <c r="O40" s="205" t="s">
        <v>50</v>
      </c>
      <c r="P40" s="213"/>
    </row>
    <row r="41" spans="1:16" ht="34.5" customHeight="1">
      <c r="A41" s="220"/>
      <c r="B41" s="19">
        <f t="shared" si="13"/>
        <v>44753</v>
      </c>
      <c r="C41" s="73" t="s">
        <v>104</v>
      </c>
      <c r="D41" s="18">
        <f t="shared" si="7"/>
        <v>44754</v>
      </c>
      <c r="E41" s="51" t="s">
        <v>50</v>
      </c>
      <c r="F41" s="18">
        <f t="shared" si="8"/>
        <v>44755</v>
      </c>
      <c r="G41" s="73" t="s">
        <v>50</v>
      </c>
      <c r="H41" s="33">
        <f t="shared" si="9"/>
        <v>44756</v>
      </c>
      <c r="I41" s="74" t="s">
        <v>50</v>
      </c>
      <c r="J41" s="33">
        <f t="shared" si="10"/>
        <v>44757</v>
      </c>
      <c r="K41" s="74"/>
      <c r="L41" s="33">
        <f t="shared" si="11"/>
        <v>44758</v>
      </c>
      <c r="M41" s="42"/>
      <c r="N41" s="33">
        <f>L41+1</f>
        <v>44759</v>
      </c>
      <c r="O41" s="122" t="s">
        <v>202</v>
      </c>
      <c r="P41" s="213"/>
    </row>
    <row r="42" spans="1:16" ht="32.25" customHeight="1">
      <c r="A42" s="220"/>
      <c r="B42" s="36">
        <f t="shared" si="13"/>
        <v>44760</v>
      </c>
      <c r="C42" s="57" t="s">
        <v>102</v>
      </c>
      <c r="D42" s="33">
        <f t="shared" si="7"/>
        <v>44761</v>
      </c>
      <c r="E42" s="70"/>
      <c r="F42" s="33">
        <f t="shared" si="8"/>
        <v>44762</v>
      </c>
      <c r="G42" s="35"/>
      <c r="H42" s="33">
        <f t="shared" si="9"/>
        <v>44763</v>
      </c>
      <c r="I42" s="113"/>
      <c r="J42" s="33">
        <f t="shared" si="10"/>
        <v>44764</v>
      </c>
      <c r="K42" s="82"/>
      <c r="L42" s="33">
        <f t="shared" si="11"/>
        <v>44765</v>
      </c>
      <c r="M42" s="68" t="s">
        <v>133</v>
      </c>
      <c r="N42" s="33">
        <f t="shared" si="12"/>
        <v>44766</v>
      </c>
      <c r="O42" s="122" t="s">
        <v>134</v>
      </c>
      <c r="P42" s="213"/>
    </row>
    <row r="43" spans="1:16" ht="28.5" customHeight="1" thickBot="1">
      <c r="A43" s="220"/>
      <c r="B43" s="94">
        <f t="shared" si="13"/>
        <v>44767</v>
      </c>
      <c r="C43" s="112" t="s">
        <v>101</v>
      </c>
      <c r="D43" s="69">
        <f t="shared" si="7"/>
        <v>44768</v>
      </c>
      <c r="E43" s="112"/>
      <c r="F43" s="69">
        <f t="shared" si="8"/>
        <v>44769</v>
      </c>
      <c r="G43" s="112"/>
      <c r="H43" s="69">
        <f t="shared" si="9"/>
        <v>44770</v>
      </c>
      <c r="I43" s="150"/>
      <c r="J43" s="69">
        <f t="shared" si="10"/>
        <v>44771</v>
      </c>
      <c r="K43" s="152"/>
      <c r="L43" s="69">
        <f t="shared" si="11"/>
        <v>44772</v>
      </c>
      <c r="M43" s="112" t="s">
        <v>197</v>
      </c>
      <c r="N43" s="69">
        <f t="shared" si="12"/>
        <v>44773</v>
      </c>
      <c r="O43" s="111" t="s">
        <v>199</v>
      </c>
      <c r="P43" s="213"/>
    </row>
    <row r="44" spans="1:16" ht="39.950000000000003" customHeight="1">
      <c r="A44" s="220" t="s">
        <v>10</v>
      </c>
      <c r="B44" s="13">
        <f t="shared" si="13"/>
        <v>44774</v>
      </c>
      <c r="C44" s="16" t="s">
        <v>100</v>
      </c>
      <c r="D44" s="14">
        <f t="shared" si="7"/>
        <v>44775</v>
      </c>
      <c r="E44" s="25" t="s">
        <v>62</v>
      </c>
      <c r="F44" s="14">
        <f t="shared" si="8"/>
        <v>44776</v>
      </c>
      <c r="G44" s="49" t="s">
        <v>63</v>
      </c>
      <c r="H44" s="14">
        <f t="shared" si="9"/>
        <v>44777</v>
      </c>
      <c r="I44" s="49" t="s">
        <v>64</v>
      </c>
      <c r="J44" s="14">
        <f t="shared" si="10"/>
        <v>44778</v>
      </c>
      <c r="K44" s="49" t="s">
        <v>64</v>
      </c>
      <c r="L44" s="14">
        <f t="shared" si="11"/>
        <v>44779</v>
      </c>
      <c r="M44" s="49" t="s">
        <v>130</v>
      </c>
      <c r="N44" s="14">
        <f t="shared" si="12"/>
        <v>44780</v>
      </c>
      <c r="O44" s="83" t="s">
        <v>152</v>
      </c>
      <c r="P44" s="213" t="s">
        <v>12</v>
      </c>
    </row>
    <row r="45" spans="1:16" ht="31.5" customHeight="1">
      <c r="A45" s="220"/>
      <c r="B45" s="19">
        <f t="shared" si="13"/>
        <v>44781</v>
      </c>
      <c r="C45" s="27" t="s">
        <v>105</v>
      </c>
      <c r="D45" s="18">
        <f t="shared" si="7"/>
        <v>44782</v>
      </c>
      <c r="E45" s="51" t="s">
        <v>16</v>
      </c>
      <c r="F45" s="18">
        <f t="shared" si="8"/>
        <v>44783</v>
      </c>
      <c r="G45" s="51" t="s">
        <v>28</v>
      </c>
      <c r="H45" s="18">
        <f t="shared" si="9"/>
        <v>44784</v>
      </c>
      <c r="I45" s="51" t="s">
        <v>28</v>
      </c>
      <c r="J45" s="18">
        <f t="shared" si="10"/>
        <v>44785</v>
      </c>
      <c r="K45" s="51" t="s">
        <v>71</v>
      </c>
      <c r="L45" s="18">
        <f t="shared" si="11"/>
        <v>44786</v>
      </c>
      <c r="M45" s="51" t="s">
        <v>126</v>
      </c>
      <c r="N45" s="33">
        <f t="shared" si="12"/>
        <v>44787</v>
      </c>
      <c r="O45" s="114" t="s">
        <v>127</v>
      </c>
      <c r="P45" s="213"/>
    </row>
    <row r="46" spans="1:16" ht="42.75" customHeight="1">
      <c r="A46" s="220"/>
      <c r="B46" s="36">
        <f t="shared" si="13"/>
        <v>44788</v>
      </c>
      <c r="C46" s="30" t="s">
        <v>107</v>
      </c>
      <c r="D46" s="33">
        <f t="shared" si="7"/>
        <v>44789</v>
      </c>
      <c r="E46" s="53"/>
      <c r="F46" s="33">
        <f t="shared" si="8"/>
        <v>44790</v>
      </c>
      <c r="G46" s="53"/>
      <c r="H46" s="33">
        <f t="shared" si="9"/>
        <v>44791</v>
      </c>
      <c r="I46" s="42"/>
      <c r="J46" s="33">
        <f t="shared" si="10"/>
        <v>44792</v>
      </c>
      <c r="K46" s="53" t="s">
        <v>72</v>
      </c>
      <c r="L46" s="33">
        <f t="shared" si="11"/>
        <v>44793</v>
      </c>
      <c r="M46" s="120" t="s">
        <v>128</v>
      </c>
      <c r="N46" s="33">
        <f t="shared" si="12"/>
        <v>44794</v>
      </c>
      <c r="O46" s="196" t="s">
        <v>195</v>
      </c>
      <c r="P46" s="213"/>
    </row>
    <row r="47" spans="1:16" ht="66" customHeight="1" thickBot="1">
      <c r="A47" s="220"/>
      <c r="B47" s="36">
        <f t="shared" si="13"/>
        <v>44795</v>
      </c>
      <c r="C47" s="120" t="s">
        <v>108</v>
      </c>
      <c r="D47" s="33">
        <f t="shared" si="7"/>
        <v>44796</v>
      </c>
      <c r="E47" s="153" t="s">
        <v>56</v>
      </c>
      <c r="F47" s="33">
        <f t="shared" si="8"/>
        <v>44797</v>
      </c>
      <c r="G47" s="120" t="s">
        <v>170</v>
      </c>
      <c r="H47" s="69">
        <f t="shared" si="9"/>
        <v>44798</v>
      </c>
      <c r="I47" s="109" t="s">
        <v>170</v>
      </c>
      <c r="J47" s="69">
        <f t="shared" si="10"/>
        <v>44799</v>
      </c>
      <c r="K47" s="109" t="s">
        <v>170</v>
      </c>
      <c r="L47" s="69">
        <f t="shared" si="11"/>
        <v>44800</v>
      </c>
      <c r="M47" s="102" t="s">
        <v>171</v>
      </c>
      <c r="N47" s="69">
        <f t="shared" si="12"/>
        <v>44801</v>
      </c>
      <c r="O47" s="111" t="s">
        <v>201</v>
      </c>
      <c r="P47" s="213"/>
    </row>
    <row r="48" spans="1:16" ht="39.950000000000003" customHeight="1" thickBot="1">
      <c r="A48" s="220"/>
      <c r="B48" s="94">
        <f t="shared" si="13"/>
        <v>44802</v>
      </c>
      <c r="C48" s="197" t="s">
        <v>106</v>
      </c>
      <c r="D48" s="69">
        <f t="shared" si="7"/>
        <v>44803</v>
      </c>
      <c r="E48" s="109" t="s">
        <v>56</v>
      </c>
      <c r="F48" s="69">
        <f t="shared" si="8"/>
        <v>44804</v>
      </c>
      <c r="G48" s="168" t="s">
        <v>165</v>
      </c>
      <c r="H48" s="81">
        <f t="shared" si="9"/>
        <v>44805</v>
      </c>
      <c r="I48" s="88" t="s">
        <v>165</v>
      </c>
      <c r="J48" s="14">
        <f t="shared" si="10"/>
        <v>44806</v>
      </c>
      <c r="K48" s="55" t="s">
        <v>166</v>
      </c>
      <c r="L48" s="14">
        <f t="shared" si="11"/>
        <v>44807</v>
      </c>
      <c r="M48" s="55" t="s">
        <v>193</v>
      </c>
      <c r="N48" s="14">
        <f t="shared" si="12"/>
        <v>44808</v>
      </c>
      <c r="O48" s="80" t="s">
        <v>194</v>
      </c>
      <c r="P48" s="213" t="s">
        <v>15</v>
      </c>
    </row>
    <row r="49" spans="1:16" ht="39.75" customHeight="1">
      <c r="A49" s="220" t="s">
        <v>15</v>
      </c>
      <c r="B49" s="13">
        <f t="shared" si="13"/>
        <v>44809</v>
      </c>
      <c r="C49" s="76" t="s">
        <v>111</v>
      </c>
      <c r="D49" s="14">
        <f t="shared" si="7"/>
        <v>44810</v>
      </c>
      <c r="E49" s="121" t="s">
        <v>21</v>
      </c>
      <c r="F49" s="14">
        <f t="shared" si="8"/>
        <v>44811</v>
      </c>
      <c r="G49" s="88"/>
      <c r="H49" s="18">
        <f t="shared" si="9"/>
        <v>44812</v>
      </c>
      <c r="I49" s="73"/>
      <c r="J49" s="18">
        <f t="shared" si="10"/>
        <v>44813</v>
      </c>
      <c r="K49" s="104"/>
      <c r="L49" s="18">
        <f t="shared" si="11"/>
        <v>44814</v>
      </c>
      <c r="M49" s="45" t="s">
        <v>215</v>
      </c>
      <c r="N49" s="18">
        <f t="shared" si="12"/>
        <v>44815</v>
      </c>
      <c r="O49" s="56" t="s">
        <v>216</v>
      </c>
      <c r="P49" s="213"/>
    </row>
    <row r="50" spans="1:16" ht="45" customHeight="1">
      <c r="A50" s="220"/>
      <c r="B50" s="19">
        <f t="shared" si="13"/>
        <v>44816</v>
      </c>
      <c r="C50" s="20" t="s">
        <v>112</v>
      </c>
      <c r="D50" s="33">
        <f t="shared" si="7"/>
        <v>44817</v>
      </c>
      <c r="E50" s="93"/>
      <c r="F50" s="33">
        <f t="shared" si="8"/>
        <v>44818</v>
      </c>
      <c r="G50" s="93"/>
      <c r="H50" s="33">
        <f t="shared" si="9"/>
        <v>44819</v>
      </c>
      <c r="I50" s="93" t="s">
        <v>31</v>
      </c>
      <c r="J50" s="33">
        <f t="shared" si="10"/>
        <v>44820</v>
      </c>
      <c r="K50" s="53"/>
      <c r="L50" s="33">
        <f t="shared" si="11"/>
        <v>44821</v>
      </c>
      <c r="M50" s="42" t="s">
        <v>190</v>
      </c>
      <c r="N50" s="33">
        <f t="shared" si="12"/>
        <v>44822</v>
      </c>
      <c r="O50" s="122" t="s">
        <v>191</v>
      </c>
      <c r="P50" s="213"/>
    </row>
    <row r="51" spans="1:16" ht="42" customHeight="1" thickBot="1">
      <c r="A51" s="220"/>
      <c r="B51" s="36">
        <f t="shared" si="13"/>
        <v>44823</v>
      </c>
      <c r="C51" s="82" t="s">
        <v>113</v>
      </c>
      <c r="D51" s="33">
        <f t="shared" si="7"/>
        <v>44824</v>
      </c>
      <c r="E51" s="120"/>
      <c r="F51" s="33">
        <f t="shared" si="8"/>
        <v>44825</v>
      </c>
      <c r="G51" s="82"/>
      <c r="H51" s="33">
        <f t="shared" si="9"/>
        <v>44826</v>
      </c>
      <c r="I51" s="120"/>
      <c r="J51" s="33">
        <f t="shared" si="10"/>
        <v>44827</v>
      </c>
      <c r="K51" s="113"/>
      <c r="L51" s="69">
        <f t="shared" si="11"/>
        <v>44828</v>
      </c>
      <c r="M51" s="102" t="s">
        <v>79</v>
      </c>
      <c r="N51" s="69">
        <f t="shared" si="12"/>
        <v>44829</v>
      </c>
      <c r="O51" s="111" t="s">
        <v>214</v>
      </c>
      <c r="P51" s="213"/>
    </row>
    <row r="52" spans="1:16" ht="35.25" customHeight="1" thickBot="1">
      <c r="A52" s="220"/>
      <c r="B52" s="94">
        <f t="shared" si="13"/>
        <v>44830</v>
      </c>
      <c r="C52" s="101" t="s">
        <v>36</v>
      </c>
      <c r="D52" s="69">
        <f t="shared" si="7"/>
        <v>44831</v>
      </c>
      <c r="E52" s="154"/>
      <c r="F52" s="69">
        <f t="shared" si="8"/>
        <v>44832</v>
      </c>
      <c r="G52" s="154"/>
      <c r="H52" s="69">
        <f t="shared" si="9"/>
        <v>44833</v>
      </c>
      <c r="I52" s="109"/>
      <c r="J52" s="69">
        <f t="shared" si="10"/>
        <v>44834</v>
      </c>
      <c r="K52" s="148" t="s">
        <v>121</v>
      </c>
      <c r="L52" s="81">
        <f t="shared" si="11"/>
        <v>44835</v>
      </c>
      <c r="M52" s="55" t="s">
        <v>218</v>
      </c>
      <c r="N52" s="14">
        <f>L52+1</f>
        <v>44836</v>
      </c>
      <c r="O52" s="187" t="s">
        <v>122</v>
      </c>
      <c r="P52" s="213" t="s">
        <v>11</v>
      </c>
    </row>
    <row r="53" spans="1:16" ht="54.75" customHeight="1">
      <c r="A53" s="220" t="s">
        <v>11</v>
      </c>
      <c r="B53" s="137">
        <f t="shared" si="13"/>
        <v>44837</v>
      </c>
      <c r="C53" s="185" t="s">
        <v>123</v>
      </c>
      <c r="D53" s="14">
        <f t="shared" si="7"/>
        <v>44838</v>
      </c>
      <c r="E53" s="48" t="s">
        <v>46</v>
      </c>
      <c r="F53" s="14">
        <f t="shared" si="8"/>
        <v>44839</v>
      </c>
      <c r="G53" s="121" t="s">
        <v>47</v>
      </c>
      <c r="H53" s="14">
        <f t="shared" si="9"/>
        <v>44840</v>
      </c>
      <c r="I53" s="72" t="s">
        <v>46</v>
      </c>
      <c r="J53" s="14">
        <f t="shared" si="10"/>
        <v>44841</v>
      </c>
      <c r="K53" s="48" t="s">
        <v>204</v>
      </c>
      <c r="L53" s="18">
        <f t="shared" si="11"/>
        <v>44842</v>
      </c>
      <c r="M53" s="52" t="s">
        <v>205</v>
      </c>
      <c r="N53" s="18">
        <f t="shared" si="12"/>
        <v>44843</v>
      </c>
      <c r="O53" s="56" t="s">
        <v>206</v>
      </c>
      <c r="P53" s="213"/>
    </row>
    <row r="54" spans="1:16" ht="39" customHeight="1">
      <c r="A54" s="220"/>
      <c r="B54" s="19">
        <f t="shared" si="13"/>
        <v>44844</v>
      </c>
      <c r="C54" s="27" t="s">
        <v>183</v>
      </c>
      <c r="D54" s="18">
        <f>B54+1</f>
        <v>44845</v>
      </c>
      <c r="E54" s="26"/>
      <c r="F54" s="18">
        <f t="shared" si="8"/>
        <v>44846</v>
      </c>
      <c r="G54" s="21"/>
      <c r="H54" s="18">
        <f t="shared" si="9"/>
        <v>44847</v>
      </c>
      <c r="I54" s="21"/>
      <c r="J54" s="33">
        <f t="shared" si="10"/>
        <v>44848</v>
      </c>
      <c r="K54" s="43"/>
      <c r="L54" s="33">
        <f t="shared" si="11"/>
        <v>44849</v>
      </c>
      <c r="M54" s="42" t="s">
        <v>196</v>
      </c>
      <c r="N54" s="33">
        <f t="shared" si="12"/>
        <v>44850</v>
      </c>
      <c r="O54" s="122" t="s">
        <v>211</v>
      </c>
      <c r="P54" s="213"/>
    </row>
    <row r="55" spans="1:16" ht="31.5" customHeight="1">
      <c r="A55" s="220"/>
      <c r="B55" s="36">
        <f t="shared" si="13"/>
        <v>44851</v>
      </c>
      <c r="C55" s="57" t="s">
        <v>109</v>
      </c>
      <c r="D55" s="33">
        <f t="shared" si="7"/>
        <v>44852</v>
      </c>
      <c r="E55" s="70"/>
      <c r="F55" s="33">
        <f t="shared" si="8"/>
        <v>44853</v>
      </c>
      <c r="G55" s="70" t="s">
        <v>114</v>
      </c>
      <c r="H55" s="33">
        <f t="shared" si="9"/>
        <v>44854</v>
      </c>
      <c r="I55" s="113" t="s">
        <v>53</v>
      </c>
      <c r="J55" s="33">
        <f t="shared" si="10"/>
        <v>44855</v>
      </c>
      <c r="K55" s="113" t="s">
        <v>53</v>
      </c>
      <c r="L55" s="33">
        <f t="shared" si="11"/>
        <v>44856</v>
      </c>
      <c r="M55" s="113" t="s">
        <v>53</v>
      </c>
      <c r="N55" s="33">
        <f t="shared" si="12"/>
        <v>44857</v>
      </c>
      <c r="O55" s="189" t="s">
        <v>53</v>
      </c>
      <c r="P55" s="213"/>
    </row>
    <row r="56" spans="1:16" ht="36" customHeight="1" thickBot="1">
      <c r="A56" s="220"/>
      <c r="B56" s="36">
        <f t="shared" si="13"/>
        <v>44858</v>
      </c>
      <c r="C56" s="171" t="s">
        <v>53</v>
      </c>
      <c r="D56" s="69">
        <f t="shared" si="7"/>
        <v>44859</v>
      </c>
      <c r="E56" s="106" t="s">
        <v>53</v>
      </c>
      <c r="F56" s="69">
        <f t="shared" si="8"/>
        <v>44860</v>
      </c>
      <c r="G56" s="106" t="s">
        <v>53</v>
      </c>
      <c r="H56" s="69">
        <f>F56+1</f>
        <v>44861</v>
      </c>
      <c r="I56" s="106" t="s">
        <v>53</v>
      </c>
      <c r="J56" s="69">
        <f t="shared" si="10"/>
        <v>44862</v>
      </c>
      <c r="K56" s="195" t="s">
        <v>53</v>
      </c>
      <c r="L56" s="69">
        <f t="shared" si="11"/>
        <v>44863</v>
      </c>
      <c r="M56" s="150" t="s">
        <v>65</v>
      </c>
      <c r="N56" s="69">
        <f t="shared" si="12"/>
        <v>44864</v>
      </c>
      <c r="O56" s="111" t="s">
        <v>192</v>
      </c>
      <c r="P56" s="213"/>
    </row>
    <row r="57" spans="1:16" ht="33.75" customHeight="1" thickBot="1">
      <c r="A57" s="220"/>
      <c r="B57" s="94">
        <f t="shared" si="13"/>
        <v>44865</v>
      </c>
      <c r="C57" s="166" t="s">
        <v>110</v>
      </c>
      <c r="D57" s="81">
        <f t="shared" si="7"/>
        <v>44866</v>
      </c>
      <c r="E57" s="121" t="s">
        <v>203</v>
      </c>
      <c r="F57" s="14">
        <f t="shared" si="8"/>
        <v>44867</v>
      </c>
      <c r="G57" s="87"/>
      <c r="H57" s="14">
        <f t="shared" si="9"/>
        <v>44868</v>
      </c>
      <c r="I57" s="49"/>
      <c r="J57" s="14">
        <f t="shared" si="10"/>
        <v>44869</v>
      </c>
      <c r="K57" s="55"/>
      <c r="L57" s="14">
        <f t="shared" si="11"/>
        <v>44870</v>
      </c>
      <c r="M57" s="46" t="s">
        <v>143</v>
      </c>
      <c r="N57" s="14">
        <f t="shared" si="12"/>
        <v>44871</v>
      </c>
      <c r="O57" s="80" t="s">
        <v>144</v>
      </c>
      <c r="P57" s="213" t="s">
        <v>14</v>
      </c>
    </row>
    <row r="58" spans="1:16" ht="70.5" customHeight="1">
      <c r="A58" s="220" t="s">
        <v>14</v>
      </c>
      <c r="B58" s="13">
        <f t="shared" si="13"/>
        <v>44872</v>
      </c>
      <c r="C58" s="16" t="s">
        <v>115</v>
      </c>
      <c r="D58" s="18">
        <f t="shared" si="7"/>
        <v>44873</v>
      </c>
      <c r="E58" s="51"/>
      <c r="F58" s="18">
        <f t="shared" si="8"/>
        <v>44874</v>
      </c>
      <c r="G58" s="51"/>
      <c r="H58" s="18">
        <f t="shared" si="9"/>
        <v>44875</v>
      </c>
      <c r="I58" s="104"/>
      <c r="J58" s="18">
        <f t="shared" si="10"/>
        <v>44876</v>
      </c>
      <c r="K58" s="20"/>
      <c r="L58" s="18">
        <f t="shared" si="11"/>
        <v>44877</v>
      </c>
      <c r="M58" s="73" t="s">
        <v>209</v>
      </c>
      <c r="N58" s="33">
        <f>L58+1</f>
        <v>44878</v>
      </c>
      <c r="O58" s="132" t="s">
        <v>210</v>
      </c>
      <c r="P58" s="213"/>
    </row>
    <row r="59" spans="1:16" ht="35.25" customHeight="1">
      <c r="A59" s="220"/>
      <c r="B59" s="36">
        <f t="shared" si="13"/>
        <v>44879</v>
      </c>
      <c r="C59" s="30" t="s">
        <v>188</v>
      </c>
      <c r="D59" s="33">
        <f t="shared" si="7"/>
        <v>44880</v>
      </c>
      <c r="E59" s="70" t="s">
        <v>189</v>
      </c>
      <c r="F59" s="33">
        <f t="shared" si="8"/>
        <v>44881</v>
      </c>
      <c r="G59" s="70" t="s">
        <v>189</v>
      </c>
      <c r="H59" s="33">
        <f t="shared" si="9"/>
        <v>44882</v>
      </c>
      <c r="I59" s="70" t="s">
        <v>189</v>
      </c>
      <c r="J59" s="33">
        <f t="shared" si="10"/>
        <v>44883</v>
      </c>
      <c r="K59" s="43"/>
      <c r="L59" s="33">
        <f t="shared" si="11"/>
        <v>44884</v>
      </c>
      <c r="M59" s="35" t="s">
        <v>119</v>
      </c>
      <c r="N59" s="33">
        <f t="shared" si="12"/>
        <v>44885</v>
      </c>
      <c r="O59" s="54" t="s">
        <v>120</v>
      </c>
      <c r="P59" s="213"/>
    </row>
    <row r="60" spans="1:16" ht="52.5" customHeight="1" thickBot="1">
      <c r="A60" s="220"/>
      <c r="B60" s="36">
        <f t="shared" si="13"/>
        <v>44886</v>
      </c>
      <c r="C60" s="35" t="s">
        <v>116</v>
      </c>
      <c r="D60" s="33">
        <f t="shared" si="7"/>
        <v>44887</v>
      </c>
      <c r="E60" s="82" t="s">
        <v>38</v>
      </c>
      <c r="F60" s="33">
        <f t="shared" si="8"/>
        <v>44888</v>
      </c>
      <c r="G60" s="82" t="s">
        <v>38</v>
      </c>
      <c r="H60" s="69">
        <f t="shared" si="9"/>
        <v>44889</v>
      </c>
      <c r="I60" s="112" t="s">
        <v>38</v>
      </c>
      <c r="J60" s="69">
        <f t="shared" si="10"/>
        <v>44890</v>
      </c>
      <c r="K60" s="108" t="s">
        <v>44</v>
      </c>
      <c r="L60" s="69">
        <f t="shared" si="11"/>
        <v>44891</v>
      </c>
      <c r="M60" s="86" t="s">
        <v>207</v>
      </c>
      <c r="N60" s="69">
        <f t="shared" si="12"/>
        <v>44892</v>
      </c>
      <c r="O60" s="127" t="s">
        <v>208</v>
      </c>
      <c r="P60" s="213"/>
    </row>
    <row r="61" spans="1:16" ht="34.5" customHeight="1" thickBot="1">
      <c r="A61" s="220"/>
      <c r="B61" s="94">
        <f t="shared" si="13"/>
        <v>44893</v>
      </c>
      <c r="C61" s="156" t="s">
        <v>117</v>
      </c>
      <c r="D61" s="69">
        <f t="shared" si="7"/>
        <v>44894</v>
      </c>
      <c r="E61" s="139" t="s">
        <v>9</v>
      </c>
      <c r="F61" s="69">
        <f t="shared" si="8"/>
        <v>44895</v>
      </c>
      <c r="G61" s="148"/>
      <c r="H61" s="81">
        <f t="shared" si="9"/>
        <v>44896</v>
      </c>
      <c r="I61" s="47"/>
      <c r="J61" s="14">
        <f t="shared" si="10"/>
        <v>44897</v>
      </c>
      <c r="K61" s="16"/>
      <c r="L61" s="14">
        <f t="shared" si="11"/>
        <v>44898</v>
      </c>
      <c r="M61" s="55" t="s">
        <v>184</v>
      </c>
      <c r="N61" s="14">
        <f t="shared" si="12"/>
        <v>44899</v>
      </c>
      <c r="O61" s="95" t="s">
        <v>217</v>
      </c>
      <c r="P61" s="213" t="s">
        <v>13</v>
      </c>
    </row>
    <row r="62" spans="1:16" ht="50.25" customHeight="1">
      <c r="A62" s="220" t="s">
        <v>13</v>
      </c>
      <c r="B62" s="13">
        <f t="shared" si="13"/>
        <v>44900</v>
      </c>
      <c r="C62" s="16" t="s">
        <v>185</v>
      </c>
      <c r="D62" s="14">
        <f t="shared" si="7"/>
        <v>44901</v>
      </c>
      <c r="E62" s="55" t="s">
        <v>184</v>
      </c>
      <c r="F62" s="14">
        <f t="shared" si="8"/>
        <v>44902</v>
      </c>
      <c r="G62" s="55" t="s">
        <v>186</v>
      </c>
      <c r="H62" s="18">
        <f t="shared" si="9"/>
        <v>44903</v>
      </c>
      <c r="I62" s="51" t="s">
        <v>187</v>
      </c>
      <c r="J62" s="18">
        <f t="shared" si="10"/>
        <v>44904</v>
      </c>
      <c r="K62" s="20" t="s">
        <v>200</v>
      </c>
      <c r="L62" s="18">
        <f t="shared" si="11"/>
        <v>44905</v>
      </c>
      <c r="M62" s="20" t="s">
        <v>219</v>
      </c>
      <c r="N62" s="18">
        <f t="shared" si="12"/>
        <v>44906</v>
      </c>
      <c r="O62" s="77" t="s">
        <v>220</v>
      </c>
      <c r="P62" s="213"/>
    </row>
    <row r="63" spans="1:16" ht="31.5" customHeight="1">
      <c r="A63" s="220"/>
      <c r="B63" s="19">
        <f>B62+7</f>
        <v>44907</v>
      </c>
      <c r="C63" s="27" t="s">
        <v>118</v>
      </c>
      <c r="D63" s="18">
        <f t="shared" si="7"/>
        <v>44908</v>
      </c>
      <c r="E63" s="26"/>
      <c r="F63" s="33">
        <f t="shared" si="8"/>
        <v>44909</v>
      </c>
      <c r="G63" s="57" t="s">
        <v>51</v>
      </c>
      <c r="H63" s="33">
        <f t="shared" si="9"/>
        <v>44910</v>
      </c>
      <c r="I63" s="93"/>
      <c r="J63" s="33">
        <f t="shared" si="10"/>
        <v>44911</v>
      </c>
      <c r="K63" s="68" t="s">
        <v>24</v>
      </c>
      <c r="L63" s="33">
        <f t="shared" si="11"/>
        <v>44912</v>
      </c>
      <c r="M63" s="68" t="s">
        <v>213</v>
      </c>
      <c r="N63" s="33">
        <f t="shared" si="12"/>
        <v>44913</v>
      </c>
      <c r="O63" s="68" t="s">
        <v>212</v>
      </c>
      <c r="P63" s="213"/>
    </row>
    <row r="64" spans="1:16" ht="30" customHeight="1" thickBot="1">
      <c r="A64" s="220"/>
      <c r="B64" s="19">
        <f t="shared" si="13"/>
        <v>44914</v>
      </c>
      <c r="C64" s="136" t="s">
        <v>124</v>
      </c>
      <c r="D64" s="33">
        <f t="shared" si="7"/>
        <v>44915</v>
      </c>
      <c r="E64" s="68"/>
      <c r="F64" s="33">
        <f t="shared" si="8"/>
        <v>44916</v>
      </c>
      <c r="G64" s="68" t="s">
        <v>37</v>
      </c>
      <c r="H64" s="33">
        <f t="shared" si="9"/>
        <v>44917</v>
      </c>
      <c r="I64" s="85" t="s">
        <v>31</v>
      </c>
      <c r="J64" s="33">
        <f>H64+1</f>
        <v>44918</v>
      </c>
      <c r="K64" s="68"/>
      <c r="L64" s="33">
        <f>J64+1</f>
        <v>44919</v>
      </c>
      <c r="M64" s="68" t="s">
        <v>31</v>
      </c>
      <c r="N64" s="58">
        <f>L64+1</f>
        <v>44920</v>
      </c>
      <c r="O64" s="155" t="s">
        <v>41</v>
      </c>
      <c r="P64" s="213"/>
    </row>
    <row r="65" spans="1:16" ht="31.5" customHeight="1">
      <c r="A65" s="220"/>
      <c r="B65" s="131">
        <f t="shared" si="13"/>
        <v>44921</v>
      </c>
      <c r="C65" s="158" t="s">
        <v>154</v>
      </c>
      <c r="D65" s="159">
        <f t="shared" si="7"/>
        <v>44922</v>
      </c>
      <c r="E65" s="160" t="s">
        <v>155</v>
      </c>
      <c r="F65" s="24">
        <f t="shared" si="8"/>
        <v>44923</v>
      </c>
      <c r="G65" s="124" t="s">
        <v>153</v>
      </c>
      <c r="H65" s="24">
        <f t="shared" si="9"/>
        <v>44924</v>
      </c>
      <c r="I65" s="124" t="s">
        <v>153</v>
      </c>
      <c r="J65" s="24">
        <f>H65+1</f>
        <v>44925</v>
      </c>
      <c r="K65" s="124" t="s">
        <v>153</v>
      </c>
      <c r="L65" s="24">
        <f>J65+1</f>
        <v>44926</v>
      </c>
      <c r="M65" s="180" t="s">
        <v>153</v>
      </c>
      <c r="N65" s="134">
        <f>L65+1</f>
        <v>44927</v>
      </c>
      <c r="O65" s="181" t="s">
        <v>156</v>
      </c>
      <c r="P65" s="116"/>
    </row>
    <row r="66" spans="1:16" s="9" customFormat="1" ht="12" customHeight="1">
      <c r="A66" s="12"/>
      <c r="B66" s="206" t="s">
        <v>0</v>
      </c>
      <c r="C66" s="207"/>
      <c r="D66" s="206" t="s">
        <v>1</v>
      </c>
      <c r="E66" s="207"/>
      <c r="F66" s="206" t="s">
        <v>2</v>
      </c>
      <c r="G66" s="207"/>
      <c r="H66" s="206" t="s">
        <v>3</v>
      </c>
      <c r="I66" s="207"/>
      <c r="J66" s="206" t="s">
        <v>4</v>
      </c>
      <c r="K66" s="207"/>
      <c r="L66" s="206" t="s">
        <v>5</v>
      </c>
      <c r="M66" s="207"/>
      <c r="N66" s="206" t="s">
        <v>6</v>
      </c>
      <c r="O66" s="216"/>
      <c r="P66" s="10"/>
    </row>
    <row r="67" spans="1:16" s="62" customFormat="1" ht="12" customHeight="1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</row>
    <row r="68" spans="1:16">
      <c r="F68" s="90"/>
    </row>
    <row r="69" spans="1:16">
      <c r="F69" s="90"/>
    </row>
  </sheetData>
  <mergeCells count="64">
    <mergeCell ref="A44:A48"/>
    <mergeCell ref="A40:A43"/>
    <mergeCell ref="A29:A31"/>
    <mergeCell ref="A24:A28"/>
    <mergeCell ref="A20:A23"/>
    <mergeCell ref="A16:A19"/>
    <mergeCell ref="A12:A15"/>
    <mergeCell ref="A7:A11"/>
    <mergeCell ref="P61:P64"/>
    <mergeCell ref="P57:P60"/>
    <mergeCell ref="P52:P56"/>
    <mergeCell ref="A62:A65"/>
    <mergeCell ref="A49:A52"/>
    <mergeCell ref="A58:A61"/>
    <mergeCell ref="A53:A57"/>
    <mergeCell ref="P15:P18"/>
    <mergeCell ref="P28:P31"/>
    <mergeCell ref="P23:P27"/>
    <mergeCell ref="P48:P51"/>
    <mergeCell ref="P19:P22"/>
    <mergeCell ref="P44:P47"/>
    <mergeCell ref="P39:P43"/>
    <mergeCell ref="L66:M66"/>
    <mergeCell ref="N66:O66"/>
    <mergeCell ref="L32:M32"/>
    <mergeCell ref="N34:O37"/>
    <mergeCell ref="N32:O32"/>
    <mergeCell ref="L38:M38"/>
    <mergeCell ref="N38:O38"/>
    <mergeCell ref="E34:M34"/>
    <mergeCell ref="D35:M35"/>
    <mergeCell ref="D36:M36"/>
    <mergeCell ref="D37:M37"/>
    <mergeCell ref="J66:K66"/>
    <mergeCell ref="F32:G32"/>
    <mergeCell ref="H32:I32"/>
    <mergeCell ref="J38:K38"/>
    <mergeCell ref="B1:C4"/>
    <mergeCell ref="D2:M2"/>
    <mergeCell ref="B5:C5"/>
    <mergeCell ref="P11:P14"/>
    <mergeCell ref="P6:P10"/>
    <mergeCell ref="N5:O5"/>
    <mergeCell ref="E1:M1"/>
    <mergeCell ref="D3:M3"/>
    <mergeCell ref="D4:M4"/>
    <mergeCell ref="N1:O4"/>
    <mergeCell ref="D5:E5"/>
    <mergeCell ref="F5:G5"/>
    <mergeCell ref="H5:I5"/>
    <mergeCell ref="J5:K5"/>
    <mergeCell ref="L5:M5"/>
    <mergeCell ref="B66:C66"/>
    <mergeCell ref="D66:E66"/>
    <mergeCell ref="F66:G66"/>
    <mergeCell ref="H66:I66"/>
    <mergeCell ref="J32:K32"/>
    <mergeCell ref="B34:C37"/>
    <mergeCell ref="B38:C38"/>
    <mergeCell ref="D38:E38"/>
    <mergeCell ref="F38:G38"/>
    <mergeCell ref="H38:I38"/>
    <mergeCell ref="B32:C32"/>
    <mergeCell ref="D32:E32"/>
  </mergeCells>
  <printOptions horizontalCentered="1" verticalCentered="1"/>
  <pageMargins left="0.23622047244094491" right="0.23622047244094491" top="0" bottom="0" header="0" footer="0.23622047244094491"/>
  <pageSetup paperSize="8" fitToHeight="0" orientation="portrait" r:id="rId1"/>
  <rowBreaks count="1" manualBreakCount="1">
    <brk id="33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NSWBA Calendar</dc:title>
  <dc:creator>Pauline Gumby</dc:creator>
  <cp:lastModifiedBy>Pauline Gumby</cp:lastModifiedBy>
  <cp:lastPrinted>2022-12-08T23:35:08Z</cp:lastPrinted>
  <dcterms:created xsi:type="dcterms:W3CDTF">2009-09-28T06:21:12Z</dcterms:created>
  <dcterms:modified xsi:type="dcterms:W3CDTF">2022-12-08T23:35:40Z</dcterms:modified>
</cp:coreProperties>
</file>