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0170" activeTab="0"/>
  </bookViews>
  <sheets>
    <sheet name="Metro Qualifying Form" sheetId="1" r:id="rId1"/>
  </sheets>
  <definedNames/>
  <calcPr fullCalcOnLoad="1"/>
</workbook>
</file>

<file path=xl/sharedStrings.xml><?xml version="1.0" encoding="utf-8"?>
<sst xmlns="http://schemas.openxmlformats.org/spreadsheetml/2006/main" count="110" uniqueCount="54">
  <si>
    <t>Masterpoint file</t>
  </si>
  <si>
    <t>Player 1</t>
  </si>
  <si>
    <t>Player 2</t>
  </si>
  <si>
    <t>Player 3</t>
  </si>
  <si>
    <t>Player 4</t>
  </si>
  <si>
    <t>ABF no</t>
  </si>
  <si>
    <t>NAME:</t>
  </si>
  <si>
    <t>EMAIL:</t>
  </si>
  <si>
    <t>DATE:</t>
  </si>
  <si>
    <t>YOUR CONTACT DETAILS</t>
  </si>
  <si>
    <t>Player 5</t>
  </si>
  <si>
    <t>Player 6</t>
  </si>
  <si>
    <t>PHONE:</t>
  </si>
  <si>
    <t>Team 1</t>
  </si>
  <si>
    <t xml:space="preserve">Player </t>
  </si>
  <si>
    <t>Team 2</t>
  </si>
  <si>
    <t>Team 3</t>
  </si>
  <si>
    <t>Team 4</t>
  </si>
  <si>
    <t>Team 5</t>
  </si>
  <si>
    <t>Team 6</t>
  </si>
  <si>
    <t>CLUB 
NUMBER</t>
  </si>
  <si>
    <t>CLUB DETAILS</t>
  </si>
  <si>
    <t>Team 7</t>
  </si>
  <si>
    <t>Team 8</t>
  </si>
  <si>
    <t>* This will normally be half the number of teams times the number of rounds.</t>
  </si>
  <si>
    <t xml:space="preserve">This worksheet has been protected to prevent you from accidentally deleting formulas. </t>
  </si>
  <si>
    <t>PLEASE DO NOT SEND ANY DOCUMENTS OR MONEY TO THE ABF NOR TO THE NSWBA</t>
  </si>
  <si>
    <t>This file, duly completed</t>
  </si>
  <si>
    <t>REGION</t>
  </si>
  <si>
    <t>** These are calculated automatically from the event details supplied above.</t>
  </si>
  <si>
    <t>COST CALCULATOR</t>
  </si>
  <si>
    <t>MASTERPOINTS</t>
  </si>
  <si>
    <t>TEAMS</t>
  </si>
  <si>
    <t>TOTAL</t>
  </si>
  <si>
    <t xml:space="preserve">NUMBER OF BOARDS PER MATCH    </t>
  </si>
  <si>
    <t xml:space="preserve">TOTAL NUMBER OF MATCHES IN EVENT*    </t>
  </si>
  <si>
    <t xml:space="preserve">TOTAL MASTERPOINTS AWARDED**    </t>
  </si>
  <si>
    <t xml:space="preserve">CLUB  
NAME  </t>
  </si>
  <si>
    <t>SYDNEY METROPOLITAN TEAMS</t>
  </si>
  <si>
    <t>CLUB QUALIFYING EVENT</t>
  </si>
  <si>
    <t>If your club held an event to qualify teams to Metropolitan Final, complete this form by filling in the pink-shaded cells.</t>
  </si>
  <si>
    <t>If your club held two separate events, complete a separate form for each.</t>
  </si>
  <si>
    <t>QUALIFYING HEAT DETAILS</t>
  </si>
  <si>
    <t>NUMBER OF TEAMS IN EVENT</t>
  </si>
  <si>
    <t xml:space="preserve">NUMBER OF TEAMS PROGRESSING TO THE METROPOLITAN FINAL   </t>
  </si>
  <si>
    <t>You must send at least one team to the metropolitan final to earn masterpoints.</t>
  </si>
  <si>
    <t>Cheque (payable to the NSWBA) to cover Metropolitan Final entry fees and masterpoints (this amount)</t>
  </si>
  <si>
    <t>DETAILS OF TEAMS PROGRESSING TO THE METROPOLITAN FINAL</t>
  </si>
  <si>
    <t xml:space="preserve">NUMBER OF TEAMS PROGRESSING TO METROPOLITAN FINAL   </t>
  </si>
  <si>
    <t>Continue on page 2 if more than 4 teams progressing to Metropolitan Final.</t>
  </si>
  <si>
    <t>Copy of the results of your qualifying heat</t>
  </si>
  <si>
    <r>
      <t>List of players and ABF numbers for teams progressing to the Metropolitan Final (</t>
    </r>
    <r>
      <rPr>
        <b/>
        <sz val="11"/>
        <color indexed="8"/>
        <rFont val="Calibri"/>
        <family val="2"/>
      </rPr>
      <t>i.e. fill in section below)</t>
    </r>
  </si>
  <si>
    <t>@ $1.20 =</t>
  </si>
  <si>
    <t>Please send the following to the Metropolitan Teams Convener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</si>
</sst>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3"/>
      <color indexed="3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3"/>
      <color rgb="FF0070C0"/>
      <name val="Calibri"/>
      <family val="2"/>
    </font>
    <font>
      <b/>
      <sz val="14"/>
      <color theme="1"/>
      <name val="Calibri"/>
      <family val="2"/>
    </font>
    <font>
      <b/>
      <sz val="1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double"/>
    </border>
    <border>
      <left/>
      <right style="medium"/>
      <top style="double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Border="1" applyAlignment="1">
      <alignment/>
    </xf>
    <xf numFmtId="0" fontId="41" fillId="0" borderId="10" xfId="0" applyFont="1" applyBorder="1" applyAlignment="1">
      <alignment horizontal="right"/>
    </xf>
    <xf numFmtId="0" fontId="46" fillId="0" borderId="0" xfId="0" applyFont="1" applyAlignment="1">
      <alignment/>
    </xf>
    <xf numFmtId="0" fontId="41" fillId="0" borderId="0" xfId="0" applyFont="1" applyBorder="1" applyAlignment="1">
      <alignment horizontal="right"/>
    </xf>
    <xf numFmtId="0" fontId="47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41" fillId="0" borderId="0" xfId="0" applyFont="1" applyBorder="1" applyAlignment="1" quotePrefix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7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3" xfId="0" applyFont="1" applyBorder="1" applyAlignment="1">
      <alignment/>
    </xf>
    <xf numFmtId="0" fontId="0" fillId="0" borderId="14" xfId="0" applyBorder="1" applyAlignment="1">
      <alignment/>
    </xf>
    <xf numFmtId="0" fontId="41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43" fillId="0" borderId="11" xfId="0" applyFont="1" applyBorder="1" applyAlignment="1">
      <alignment/>
    </xf>
    <xf numFmtId="0" fontId="0" fillId="0" borderId="13" xfId="0" applyBorder="1" applyAlignment="1">
      <alignment/>
    </xf>
    <xf numFmtId="0" fontId="4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13" borderId="19" xfId="26" applyBorder="1" applyAlignment="1" applyProtection="1">
      <alignment horizontal="center" vertical="center"/>
      <protection locked="0"/>
    </xf>
    <xf numFmtId="0" fontId="0" fillId="13" borderId="20" xfId="26" applyBorder="1" applyAlignment="1" applyProtection="1">
      <alignment/>
      <protection locked="0"/>
    </xf>
    <xf numFmtId="0" fontId="48" fillId="0" borderId="0" xfId="0" applyFont="1" applyAlignment="1">
      <alignment/>
    </xf>
    <xf numFmtId="0" fontId="49" fillId="0" borderId="11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right" vertical="center"/>
    </xf>
    <xf numFmtId="0" fontId="12" fillId="31" borderId="19" xfId="44" applyNumberFormat="1" applyFont="1" applyFill="1" applyBorder="1" applyAlignment="1">
      <alignment vertical="center"/>
    </xf>
    <xf numFmtId="44" fontId="12" fillId="31" borderId="19" xfId="54" applyNumberFormat="1" applyFont="1" applyFill="1" applyBorder="1" applyAlignment="1">
      <alignment vertical="center"/>
    </xf>
    <xf numFmtId="44" fontId="12" fillId="31" borderId="19" xfId="54" applyNumberFormat="1" applyFont="1" applyBorder="1" applyAlignment="1">
      <alignment vertical="center"/>
    </xf>
    <xf numFmtId="2" fontId="12" fillId="31" borderId="20" xfId="54" applyNumberFormat="1" applyFont="1" applyBorder="1" applyAlignment="1" applyProtection="1">
      <alignment vertical="center"/>
      <protection/>
    </xf>
    <xf numFmtId="0" fontId="46" fillId="0" borderId="11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21" xfId="0" applyBorder="1" applyAlignment="1">
      <alignment/>
    </xf>
    <xf numFmtId="0" fontId="41" fillId="27" borderId="20" xfId="40" applyFont="1" applyBorder="1" applyAlignment="1">
      <alignment/>
    </xf>
    <xf numFmtId="0" fontId="41" fillId="0" borderId="17" xfId="0" applyFont="1" applyBorder="1" applyAlignment="1">
      <alignment/>
    </xf>
    <xf numFmtId="0" fontId="41" fillId="27" borderId="22" xfId="40" applyFont="1" applyBorder="1" applyAlignment="1">
      <alignment/>
    </xf>
    <xf numFmtId="0" fontId="41" fillId="27" borderId="23" xfId="40" applyFont="1" applyBorder="1" applyAlignment="1">
      <alignment/>
    </xf>
    <xf numFmtId="0" fontId="41" fillId="27" borderId="24" xfId="40" applyFont="1" applyBorder="1" applyAlignment="1">
      <alignment/>
    </xf>
    <xf numFmtId="0" fontId="47" fillId="0" borderId="11" xfId="0" applyFont="1" applyBorder="1" applyAlignment="1">
      <alignment horizontal="right"/>
    </xf>
    <xf numFmtId="0" fontId="47" fillId="0" borderId="11" xfId="0" applyFont="1" applyBorder="1" applyAlignment="1">
      <alignment horizontal="right" vertical="center" wrapText="1"/>
    </xf>
    <xf numFmtId="0" fontId="47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vertical="center"/>
    </xf>
    <xf numFmtId="0" fontId="0" fillId="13" borderId="20" xfId="26" applyFont="1" applyBorder="1" applyAlignment="1" applyProtection="1">
      <alignment/>
      <protection locked="0"/>
    </xf>
    <xf numFmtId="0" fontId="0" fillId="13" borderId="20" xfId="26" applyFont="1" applyBorder="1" applyAlignment="1" applyProtection="1">
      <alignment/>
      <protection locked="0"/>
    </xf>
    <xf numFmtId="0" fontId="50" fillId="0" borderId="0" xfId="0" applyFont="1" applyAlignment="1">
      <alignment/>
    </xf>
    <xf numFmtId="0" fontId="47" fillId="0" borderId="11" xfId="0" applyFont="1" applyBorder="1" applyAlignment="1">
      <alignment horizontal="right" vertical="center"/>
    </xf>
    <xf numFmtId="0" fontId="12" fillId="33" borderId="20" xfId="0" applyFont="1" applyFill="1" applyBorder="1" applyAlignment="1" applyProtection="1">
      <alignment horizontal="right" vertical="center"/>
      <protection locked="0"/>
    </xf>
    <xf numFmtId="1" fontId="13" fillId="31" borderId="20" xfId="54" applyNumberFormat="1" applyFont="1" applyBorder="1" applyAlignment="1" applyProtection="1">
      <alignment vertical="center"/>
      <protection/>
    </xf>
    <xf numFmtId="44" fontId="0" fillId="31" borderId="25" xfId="0" applyNumberFormat="1" applyFill="1" applyBorder="1" applyAlignment="1">
      <alignment vertical="center"/>
    </xf>
    <xf numFmtId="0" fontId="0" fillId="0" borderId="26" xfId="0" applyBorder="1" applyAlignment="1">
      <alignment/>
    </xf>
    <xf numFmtId="0" fontId="0" fillId="13" borderId="20" xfId="26" applyBorder="1" applyAlignment="1" applyProtection="1">
      <alignment horizontal="center"/>
      <protection locked="0"/>
    </xf>
    <xf numFmtId="0" fontId="0" fillId="13" borderId="19" xfId="26" applyBorder="1" applyAlignment="1" applyProtection="1">
      <alignment horizontal="center"/>
      <protection locked="0"/>
    </xf>
    <xf numFmtId="0" fontId="0" fillId="13" borderId="20" xfId="26" applyFont="1" applyBorder="1" applyAlignment="1" applyProtection="1">
      <alignment horizontal="center"/>
      <protection locked="0"/>
    </xf>
    <xf numFmtId="0" fontId="0" fillId="33" borderId="20" xfId="26" applyFill="1" applyBorder="1" applyAlignment="1" applyProtection="1">
      <alignment horizontal="center"/>
      <protection locked="0"/>
    </xf>
    <xf numFmtId="0" fontId="0" fillId="33" borderId="19" xfId="26" applyFill="1" applyBorder="1" applyAlignment="1" applyProtection="1">
      <alignment horizontal="center"/>
      <protection locked="0"/>
    </xf>
    <xf numFmtId="0" fontId="0" fillId="13" borderId="20" xfId="26" applyFont="1" applyFill="1" applyBorder="1" applyAlignment="1" applyProtection="1">
      <alignment horizontal="center"/>
      <protection locked="0"/>
    </xf>
    <xf numFmtId="0" fontId="0" fillId="13" borderId="20" xfId="26" applyFill="1" applyBorder="1" applyAlignment="1" applyProtection="1">
      <alignment horizontal="center"/>
      <protection locked="0"/>
    </xf>
    <xf numFmtId="0" fontId="0" fillId="13" borderId="19" xfId="26" applyFill="1" applyBorder="1" applyAlignment="1" applyProtection="1">
      <alignment horizontal="center"/>
      <protection locked="0"/>
    </xf>
    <xf numFmtId="0" fontId="0" fillId="33" borderId="20" xfId="26" applyFont="1" applyFill="1" applyBorder="1" applyAlignment="1" applyProtection="1">
      <alignment horizontal="center"/>
      <protection locked="0"/>
    </xf>
    <xf numFmtId="0" fontId="41" fillId="27" borderId="20" xfId="40" applyFont="1" applyBorder="1" applyAlignment="1">
      <alignment horizontal="center"/>
    </xf>
    <xf numFmtId="0" fontId="41" fillId="27" borderId="19" xfId="40" applyFont="1" applyBorder="1" applyAlignment="1">
      <alignment horizontal="center"/>
    </xf>
    <xf numFmtId="0" fontId="0" fillId="13" borderId="24" xfId="26" applyFont="1" applyBorder="1" applyAlignment="1" applyProtection="1">
      <alignment horizontal="center"/>
      <protection locked="0"/>
    </xf>
    <xf numFmtId="0" fontId="0" fillId="13" borderId="24" xfId="26" applyBorder="1" applyAlignment="1" applyProtection="1">
      <alignment horizontal="center"/>
      <protection locked="0"/>
    </xf>
    <xf numFmtId="0" fontId="49" fillId="0" borderId="27" xfId="0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49" fillId="0" borderId="29" xfId="0" applyFont="1" applyBorder="1" applyAlignment="1">
      <alignment horizontal="center"/>
    </xf>
    <xf numFmtId="0" fontId="41" fillId="27" borderId="22" xfId="40" applyFont="1" applyBorder="1" applyAlignment="1">
      <alignment horizontal="center"/>
    </xf>
    <xf numFmtId="0" fontId="0" fillId="13" borderId="30" xfId="26" applyFont="1" applyBorder="1" applyAlignment="1" applyProtection="1">
      <alignment horizontal="left" vertical="center"/>
      <protection locked="0"/>
    </xf>
    <xf numFmtId="0" fontId="0" fillId="13" borderId="31" xfId="26" applyBorder="1" applyAlignment="1" applyProtection="1">
      <alignment horizontal="left" vertical="center"/>
      <protection locked="0"/>
    </xf>
    <xf numFmtId="0" fontId="0" fillId="13" borderId="32" xfId="26" applyBorder="1" applyAlignment="1" applyProtection="1">
      <alignment horizontal="left" vertical="center"/>
      <protection locked="0"/>
    </xf>
    <xf numFmtId="0" fontId="0" fillId="13" borderId="20" xfId="26" applyFont="1" applyBorder="1" applyAlignment="1" applyProtection="1">
      <alignment horizontal="left" vertical="center"/>
      <protection locked="0"/>
    </xf>
    <xf numFmtId="0" fontId="0" fillId="13" borderId="20" xfId="26" applyBorder="1" applyAlignment="1" applyProtection="1">
      <alignment horizontal="left" vertical="center"/>
      <protection locked="0"/>
    </xf>
    <xf numFmtId="0" fontId="49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15" fontId="0" fillId="13" borderId="20" xfId="26" applyNumberFormat="1" applyFont="1" applyBorder="1" applyAlignment="1" applyProtection="1">
      <alignment horizontal="left" vertical="center"/>
      <protection locked="0"/>
    </xf>
    <xf numFmtId="0" fontId="0" fillId="13" borderId="36" xfId="26" applyBorder="1" applyAlignment="1" applyProtection="1">
      <alignment horizontal="center"/>
      <protection locked="0"/>
    </xf>
    <xf numFmtId="0" fontId="0" fillId="13" borderId="30" xfId="26" applyBorder="1" applyAlignment="1" applyProtection="1">
      <alignment horizontal="left" vertical="center"/>
      <protection locked="0"/>
    </xf>
    <xf numFmtId="0" fontId="41" fillId="0" borderId="33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0" fillId="13" borderId="24" xfId="26" applyFont="1" applyFill="1" applyBorder="1" applyAlignment="1" applyProtection="1">
      <alignment horizontal="center"/>
      <protection locked="0"/>
    </xf>
    <xf numFmtId="0" fontId="0" fillId="13" borderId="24" xfId="26" applyFill="1" applyBorder="1" applyAlignment="1" applyProtection="1">
      <alignment horizontal="center"/>
      <protection locked="0"/>
    </xf>
    <xf numFmtId="0" fontId="0" fillId="13" borderId="36" xfId="26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552450</xdr:colOff>
      <xdr:row>27</xdr:row>
      <xdr:rowOff>85725</xdr:rowOff>
    </xdr:from>
    <xdr:to>
      <xdr:col>12</xdr:col>
      <xdr:colOff>276225</xdr:colOff>
      <xdr:row>37</xdr:row>
      <xdr:rowOff>28575</xdr:rowOff>
    </xdr:to>
    <xdr:sp>
      <xdr:nvSpPr>
        <xdr:cNvPr id="1" name="Straight Arrow Connector 4"/>
        <xdr:cNvSpPr>
          <a:spLocks/>
        </xdr:cNvSpPr>
      </xdr:nvSpPr>
      <xdr:spPr>
        <a:xfrm rot="5400000" flipH="1" flipV="1">
          <a:off x="6210300" y="6686550"/>
          <a:ext cx="1552575" cy="18954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showZeros="0" tabSelected="1" zoomScalePageLayoutView="0" workbookViewId="0" topLeftCell="A1">
      <selection activeCell="A35" sqref="A35"/>
    </sheetView>
  </sheetViews>
  <sheetFormatPr defaultColWidth="9.140625" defaultRowHeight="15"/>
  <cols>
    <col min="1" max="9" width="9.421875" style="0" customWidth="1"/>
    <col min="13" max="13" width="10.57421875" style="0" bestFit="1" customWidth="1"/>
    <col min="14" max="14" width="9.421875" style="0" customWidth="1"/>
  </cols>
  <sheetData>
    <row r="1" ht="17.25">
      <c r="A1" s="31" t="s">
        <v>25</v>
      </c>
    </row>
    <row r="3" spans="1:8" s="7" customFormat="1" ht="23.25">
      <c r="A3" s="56" t="s">
        <v>38</v>
      </c>
      <c r="E3" s="8"/>
      <c r="F3" s="6">
        <v>2014</v>
      </c>
      <c r="H3" s="6" t="s">
        <v>39</v>
      </c>
    </row>
    <row r="5" ht="15">
      <c r="A5" s="1" t="s">
        <v>40</v>
      </c>
    </row>
    <row r="6" ht="15">
      <c r="A6" s="1" t="s">
        <v>41</v>
      </c>
    </row>
    <row r="7" ht="15.75" thickBot="1">
      <c r="A7" s="1"/>
    </row>
    <row r="8" spans="1:9" ht="18.75">
      <c r="A8" s="75" t="s">
        <v>21</v>
      </c>
      <c r="B8" s="76"/>
      <c r="C8" s="76"/>
      <c r="D8" s="76"/>
      <c r="E8" s="76"/>
      <c r="F8" s="76"/>
      <c r="G8" s="76"/>
      <c r="H8" s="76"/>
      <c r="I8" s="77"/>
    </row>
    <row r="9" spans="1:9" ht="18.75">
      <c r="A9" s="32"/>
      <c r="B9" s="33"/>
      <c r="C9" s="33"/>
      <c r="D9" s="33"/>
      <c r="E9" s="33"/>
      <c r="F9" s="33"/>
      <c r="G9" s="33"/>
      <c r="H9" s="33"/>
      <c r="I9" s="34"/>
    </row>
    <row r="10" spans="1:9" s="4" customFormat="1" ht="35.25" customHeight="1">
      <c r="A10" s="36" t="s">
        <v>28</v>
      </c>
      <c r="B10" s="89"/>
      <c r="C10" s="80"/>
      <c r="D10" s="80"/>
      <c r="E10" s="80"/>
      <c r="F10" s="81"/>
      <c r="G10" s="5"/>
      <c r="H10" s="33"/>
      <c r="I10" s="34"/>
    </row>
    <row r="11" spans="1:9" ht="15">
      <c r="A11" s="35"/>
      <c r="B11" s="2"/>
      <c r="C11" s="2"/>
      <c r="D11" s="2"/>
      <c r="E11" s="2"/>
      <c r="F11" s="2"/>
      <c r="G11" s="2"/>
      <c r="H11" s="2"/>
      <c r="I11" s="16"/>
    </row>
    <row r="12" spans="1:9" s="4" customFormat="1" ht="35.25" customHeight="1">
      <c r="A12" s="51" t="s">
        <v>37</v>
      </c>
      <c r="B12" s="79"/>
      <c r="C12" s="80"/>
      <c r="D12" s="80"/>
      <c r="E12" s="80"/>
      <c r="F12" s="81"/>
      <c r="G12" s="5"/>
      <c r="H12" s="12" t="s">
        <v>20</v>
      </c>
      <c r="I12" s="29"/>
    </row>
    <row r="13" spans="1:9" s="4" customFormat="1" ht="18.75" customHeight="1">
      <c r="A13" s="17"/>
      <c r="B13" s="2"/>
      <c r="C13" s="5"/>
      <c r="D13" s="5"/>
      <c r="E13" s="5"/>
      <c r="F13" s="5"/>
      <c r="G13" s="5"/>
      <c r="H13" s="5"/>
      <c r="I13" s="18"/>
    </row>
    <row r="14" spans="1:9" ht="18" customHeight="1">
      <c r="A14" s="19" t="s">
        <v>9</v>
      </c>
      <c r="B14" s="2"/>
      <c r="C14" s="2"/>
      <c r="D14" s="11" t="s">
        <v>6</v>
      </c>
      <c r="E14" s="82"/>
      <c r="F14" s="83"/>
      <c r="G14" s="83"/>
      <c r="H14" s="83"/>
      <c r="I14" s="16"/>
    </row>
    <row r="15" spans="1:9" ht="18" customHeight="1">
      <c r="A15" s="19"/>
      <c r="B15" s="2"/>
      <c r="C15" s="2"/>
      <c r="D15" s="11" t="s">
        <v>7</v>
      </c>
      <c r="E15" s="82"/>
      <c r="F15" s="83"/>
      <c r="G15" s="83"/>
      <c r="H15" s="83"/>
      <c r="I15" s="16"/>
    </row>
    <row r="16" spans="1:9" ht="18" customHeight="1">
      <c r="A16" s="19"/>
      <c r="B16" s="2"/>
      <c r="C16" s="2"/>
      <c r="D16" s="11" t="s">
        <v>12</v>
      </c>
      <c r="E16" s="82"/>
      <c r="F16" s="83"/>
      <c r="G16" s="83"/>
      <c r="H16" s="83"/>
      <c r="I16" s="16"/>
    </row>
    <row r="17" spans="1:13" ht="18" customHeight="1">
      <c r="A17" s="19"/>
      <c r="B17" s="2"/>
      <c r="C17" s="2"/>
      <c r="D17" s="9" t="s">
        <v>8</v>
      </c>
      <c r="E17" s="87"/>
      <c r="F17" s="83"/>
      <c r="G17" s="83"/>
      <c r="H17" s="83"/>
      <c r="I17" s="16"/>
      <c r="J17" s="2"/>
      <c r="K17" s="2"/>
      <c r="L17" s="2"/>
      <c r="M17" s="2"/>
    </row>
    <row r="18" spans="1:13" ht="18" customHeight="1" thickBot="1">
      <c r="A18" s="20"/>
      <c r="B18" s="21"/>
      <c r="C18" s="21"/>
      <c r="D18" s="22"/>
      <c r="E18" s="21"/>
      <c r="F18" s="21"/>
      <c r="G18" s="21"/>
      <c r="H18" s="21"/>
      <c r="I18" s="23"/>
      <c r="J18" s="2"/>
      <c r="K18" s="2"/>
      <c r="L18" s="2"/>
      <c r="M18" s="2"/>
    </row>
    <row r="19" spans="1:14" ht="18" customHeight="1" thickBot="1">
      <c r="A19" s="3"/>
      <c r="B19" s="2"/>
      <c r="C19" s="2"/>
      <c r="D19" s="11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8" customHeight="1" thickBot="1">
      <c r="A20" s="90" t="s">
        <v>42</v>
      </c>
      <c r="B20" s="91"/>
      <c r="C20" s="91"/>
      <c r="D20" s="91"/>
      <c r="E20" s="91"/>
      <c r="F20" s="91"/>
      <c r="G20" s="91"/>
      <c r="H20" s="92"/>
      <c r="N20" s="2"/>
    </row>
    <row r="21" spans="1:8" ht="17.25" customHeight="1" thickBot="1">
      <c r="A21" s="19"/>
      <c r="B21" s="3"/>
      <c r="C21" s="2"/>
      <c r="D21" s="11"/>
      <c r="E21" s="2"/>
      <c r="F21" s="2"/>
      <c r="G21" s="2"/>
      <c r="H21" s="16"/>
    </row>
    <row r="22" spans="1:13" ht="20.25" customHeight="1" thickBot="1">
      <c r="A22" s="15"/>
      <c r="B22" s="2"/>
      <c r="C22" s="2"/>
      <c r="D22" s="2"/>
      <c r="E22" s="50" t="s">
        <v>43</v>
      </c>
      <c r="F22" s="55"/>
      <c r="G22" s="2"/>
      <c r="H22" s="16"/>
      <c r="I22" s="90" t="s">
        <v>30</v>
      </c>
      <c r="J22" s="91"/>
      <c r="K22" s="91"/>
      <c r="L22" s="91"/>
      <c r="M22" s="92"/>
    </row>
    <row r="23" spans="1:13" ht="20.25" customHeight="1">
      <c r="A23" s="15"/>
      <c r="B23" s="2"/>
      <c r="C23" s="2"/>
      <c r="D23" s="2"/>
      <c r="E23" s="50" t="s">
        <v>34</v>
      </c>
      <c r="F23" s="54"/>
      <c r="G23" s="2"/>
      <c r="H23" s="16"/>
      <c r="J23" s="2"/>
      <c r="M23" s="28"/>
    </row>
    <row r="24" spans="1:13" ht="20.25" customHeight="1">
      <c r="A24" s="15"/>
      <c r="B24" s="2"/>
      <c r="C24" s="2"/>
      <c r="D24" s="2"/>
      <c r="E24" s="50" t="s">
        <v>35</v>
      </c>
      <c r="F24" s="30"/>
      <c r="G24" s="2"/>
      <c r="H24" s="16"/>
      <c r="J24" s="37" t="s">
        <v>31</v>
      </c>
      <c r="K24" s="38">
        <f>F27</f>
        <v>0</v>
      </c>
      <c r="L24" s="14" t="s">
        <v>52</v>
      </c>
      <c r="M24" s="39">
        <f>IF(K24&gt;0,VALUE(MID(L24,4,4))*F27,"")</f>
      </c>
    </row>
    <row r="25" spans="1:13" ht="18.75" customHeight="1">
      <c r="A25" s="19" t="s">
        <v>24</v>
      </c>
      <c r="B25" s="3"/>
      <c r="C25" s="2"/>
      <c r="D25" s="2"/>
      <c r="E25" s="3"/>
      <c r="F25" s="3"/>
      <c r="G25" s="2"/>
      <c r="H25" s="16"/>
      <c r="J25" s="37" t="s">
        <v>32</v>
      </c>
      <c r="K25" s="38">
        <f>H30</f>
        <v>0</v>
      </c>
      <c r="L25" s="14"/>
      <c r="M25" s="40">
        <f>IF(K25&lt;6,(140-10*(K25-1))*K25,K25*90)</f>
        <v>0</v>
      </c>
    </row>
    <row r="26" spans="1:13" ht="20.25" customHeight="1">
      <c r="A26" s="15"/>
      <c r="B26" s="2"/>
      <c r="C26" s="2"/>
      <c r="D26" s="2"/>
      <c r="E26" s="2"/>
      <c r="F26" s="2"/>
      <c r="G26" s="2"/>
      <c r="H26" s="16"/>
      <c r="M26" s="44"/>
    </row>
    <row r="27" spans="1:13" ht="18.75" customHeight="1" thickBot="1">
      <c r="A27" s="15"/>
      <c r="B27" s="2"/>
      <c r="C27" s="2"/>
      <c r="D27" s="2"/>
      <c r="E27" s="50" t="s">
        <v>36</v>
      </c>
      <c r="F27" s="41">
        <f>IF(F23&gt;6,0.04*F23*F24*4,0)</f>
        <v>0</v>
      </c>
      <c r="G27" s="2"/>
      <c r="H27" s="16"/>
      <c r="L27" s="37" t="s">
        <v>33</v>
      </c>
      <c r="M27" s="60">
        <f>IF(M25="","",IF(M24="",M25,M24+M25))</f>
        <v>0</v>
      </c>
    </row>
    <row r="28" spans="1:14" ht="17.25" thickBot="1" thickTop="1">
      <c r="A28" s="24" t="s">
        <v>29</v>
      </c>
      <c r="B28" s="2"/>
      <c r="C28" s="2"/>
      <c r="D28" s="2"/>
      <c r="E28" s="2"/>
      <c r="F28" s="2"/>
      <c r="G28" s="2"/>
      <c r="H28" s="16"/>
      <c r="I28" s="25"/>
      <c r="J28" s="21"/>
      <c r="K28" s="21"/>
      <c r="L28" s="21"/>
      <c r="M28" s="61"/>
      <c r="N28" s="2"/>
    </row>
    <row r="29" spans="1:14" ht="15">
      <c r="A29" s="15"/>
      <c r="B29" s="2"/>
      <c r="C29" s="2"/>
      <c r="D29" s="2"/>
      <c r="E29" s="2"/>
      <c r="F29" s="2"/>
      <c r="G29" s="2"/>
      <c r="H29" s="16"/>
      <c r="I29" s="43"/>
      <c r="J29" s="43"/>
      <c r="K29" s="2"/>
      <c r="L29" s="2"/>
      <c r="M29" s="2"/>
      <c r="N29" s="2"/>
    </row>
    <row r="30" spans="1:14" ht="15.75">
      <c r="A30" s="15"/>
      <c r="B30" s="2"/>
      <c r="C30" s="2"/>
      <c r="D30" s="2"/>
      <c r="E30" s="2"/>
      <c r="F30" s="2"/>
      <c r="G30" s="57" t="s">
        <v>44</v>
      </c>
      <c r="H30" s="58"/>
      <c r="I30" s="42">
        <f>IF(F22=0,"",IF(H30=0,"THE COST CALCULATOR REQUIRES THE NUMBER OF TEAMS PROGRESSING",""))</f>
      </c>
      <c r="J30" s="43"/>
      <c r="K30" s="2"/>
      <c r="L30" s="2"/>
      <c r="M30" s="2"/>
      <c r="N30" s="2"/>
    </row>
    <row r="31" spans="1:10" ht="15">
      <c r="A31" s="15" t="s">
        <v>45</v>
      </c>
      <c r="B31" s="2"/>
      <c r="C31" s="2"/>
      <c r="D31" s="2"/>
      <c r="E31" s="2"/>
      <c r="F31" s="2"/>
      <c r="I31" s="42">
        <f>IF(F22=0,"",IF(H30=0,"YOU MUST SEND AT LEAST ONE TEAM TO EARN MASTERPOINTS",""))</f>
      </c>
      <c r="J31" s="10"/>
    </row>
    <row r="32" spans="1:13" ht="15.75" thickBot="1">
      <c r="A32" s="25"/>
      <c r="B32" s="21"/>
      <c r="C32" s="21"/>
      <c r="D32" s="21"/>
      <c r="E32" s="21"/>
      <c r="F32" s="21"/>
      <c r="G32" s="21"/>
      <c r="H32" s="23"/>
      <c r="M32" s="10"/>
    </row>
    <row r="33" spans="9:13" ht="15">
      <c r="I33" s="10">
        <f>IF(ISBLANK(F23),"",IF(F23&lt;7,"THE MASTERPOINT CALCULATOR REQUIRES MATCHES OF 7+ BOARDS.",""))</f>
      </c>
      <c r="M33" s="10"/>
    </row>
    <row r="34" spans="1:14" ht="15">
      <c r="A34" s="3" t="s">
        <v>53</v>
      </c>
      <c r="B34" s="3"/>
      <c r="C34" s="2"/>
      <c r="D34" s="2"/>
      <c r="E34" s="2"/>
      <c r="F34" s="2"/>
      <c r="G34" s="2"/>
      <c r="H34" s="2"/>
      <c r="I34" s="10">
        <f>IF(ISBLANK(F23),"",IF(F23&lt;7,"UNPROTECT THE WORKSHEET (see instructions below) AND ENTER",""))</f>
      </c>
      <c r="K34" s="2"/>
      <c r="L34" s="2"/>
      <c r="M34" s="10"/>
      <c r="N34" s="2"/>
    </row>
    <row r="35" spans="1:13" ht="15">
      <c r="A35" s="1"/>
      <c r="B35" s="1" t="s">
        <v>27</v>
      </c>
      <c r="I35" s="10">
        <f>IF(ISBLANK(F23),"",IF(F23&lt;7,"THE NUMBER OF MASTERPOINTS AWARDED DIRECTLY INTO CELL F27.",""))</f>
      </c>
      <c r="M35" s="10"/>
    </row>
    <row r="36" spans="1:13" ht="15">
      <c r="A36" s="1"/>
      <c r="B36" s="1" t="s">
        <v>50</v>
      </c>
      <c r="I36" s="10">
        <f>IF(ISBLANK(F23),"",IF(F23&lt;7,"For Excel 2007/2010, click on the 'Review' tab and then on 'Unprotect Sheet'.",""))</f>
      </c>
      <c r="M36" s="10"/>
    </row>
    <row r="37" spans="1:9" ht="15">
      <c r="A37" s="1"/>
      <c r="B37" s="1" t="s">
        <v>0</v>
      </c>
      <c r="I37" s="10">
        <f>IF(ISBLANK(F23),"",IF(F23&lt;7,"For Earlier versions of Excel, click on 'Tools', then 'Protection' and 'Unprotect Sheet'.",""))</f>
      </c>
    </row>
    <row r="38" spans="1:2" ht="15">
      <c r="A38" s="1"/>
      <c r="B38" s="1" t="s">
        <v>46</v>
      </c>
    </row>
    <row r="39" spans="1:2" ht="15">
      <c r="A39" s="1"/>
      <c r="B39" s="1" t="s">
        <v>51</v>
      </c>
    </row>
    <row r="40" spans="1:2" ht="15">
      <c r="A40" s="10" t="s">
        <v>26</v>
      </c>
      <c r="B40" s="1"/>
    </row>
    <row r="41" ht="15">
      <c r="A41" s="1"/>
    </row>
    <row r="42" ht="15.75" thickBot="1">
      <c r="A42" s="1"/>
    </row>
    <row r="43" spans="1:11" ht="16.5" customHeight="1" thickBot="1">
      <c r="A43" s="84" t="s">
        <v>47</v>
      </c>
      <c r="B43" s="85"/>
      <c r="C43" s="85"/>
      <c r="D43" s="85"/>
      <c r="E43" s="85"/>
      <c r="F43" s="85"/>
      <c r="G43" s="85"/>
      <c r="H43" s="85"/>
      <c r="I43" s="85"/>
      <c r="J43" s="85"/>
      <c r="K43" s="86"/>
    </row>
    <row r="44" spans="1:11" ht="16.5" customHeight="1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8"/>
    </row>
    <row r="45" spans="1:11" ht="19.5" customHeight="1">
      <c r="A45" s="15"/>
      <c r="B45" s="2"/>
      <c r="C45" s="2"/>
      <c r="D45" s="2"/>
      <c r="E45" s="3"/>
      <c r="F45" s="3"/>
      <c r="G45" s="52" t="s">
        <v>48</v>
      </c>
      <c r="H45" s="59">
        <f>H30</f>
        <v>0</v>
      </c>
      <c r="J45" s="2"/>
      <c r="K45" s="16"/>
    </row>
    <row r="46" spans="1:11" ht="15">
      <c r="A46" s="15"/>
      <c r="B46" s="2"/>
      <c r="C46" s="53"/>
      <c r="D46" s="2"/>
      <c r="E46" s="3"/>
      <c r="F46" s="3"/>
      <c r="G46" s="2"/>
      <c r="H46" s="2"/>
      <c r="I46" s="13"/>
      <c r="J46" s="2"/>
      <c r="K46" s="16"/>
    </row>
    <row r="47" spans="1:11" ht="15">
      <c r="A47" s="19"/>
      <c r="B47" s="3"/>
      <c r="C47" s="2"/>
      <c r="D47" s="2"/>
      <c r="E47" s="3"/>
      <c r="F47" s="3"/>
      <c r="G47" s="2"/>
      <c r="H47" s="2"/>
      <c r="I47" s="2"/>
      <c r="J47" s="2"/>
      <c r="K47" s="16"/>
    </row>
    <row r="48" spans="1:11" ht="16.5" customHeight="1">
      <c r="A48" s="78" t="s">
        <v>13</v>
      </c>
      <c r="B48" s="71"/>
      <c r="C48" s="71"/>
      <c r="D48" s="71"/>
      <c r="E48" s="71"/>
      <c r="F48" s="2"/>
      <c r="G48" s="71" t="s">
        <v>15</v>
      </c>
      <c r="H48" s="71"/>
      <c r="I48" s="71"/>
      <c r="J48" s="71"/>
      <c r="K48" s="72"/>
    </row>
    <row r="49" spans="1:11" ht="16.5" customHeight="1">
      <c r="A49" s="47"/>
      <c r="B49" s="71" t="s">
        <v>14</v>
      </c>
      <c r="C49" s="71"/>
      <c r="D49" s="71" t="s">
        <v>5</v>
      </c>
      <c r="E49" s="71"/>
      <c r="F49" s="2"/>
      <c r="G49" s="45"/>
      <c r="H49" s="71" t="s">
        <v>14</v>
      </c>
      <c r="I49" s="71"/>
      <c r="J49" s="71" t="s">
        <v>5</v>
      </c>
      <c r="K49" s="72"/>
    </row>
    <row r="50" spans="1:11" ht="16.5" customHeight="1">
      <c r="A50" s="47" t="s">
        <v>1</v>
      </c>
      <c r="B50" s="64"/>
      <c r="C50" s="62"/>
      <c r="D50" s="62"/>
      <c r="E50" s="62"/>
      <c r="F50" s="2"/>
      <c r="G50" s="45" t="s">
        <v>1</v>
      </c>
      <c r="H50" s="70"/>
      <c r="I50" s="65"/>
      <c r="J50" s="65"/>
      <c r="K50" s="66"/>
    </row>
    <row r="51" spans="1:11" ht="16.5" customHeight="1">
      <c r="A51" s="47" t="s">
        <v>2</v>
      </c>
      <c r="B51" s="64"/>
      <c r="C51" s="62"/>
      <c r="D51" s="62"/>
      <c r="E51" s="62"/>
      <c r="F51" s="2"/>
      <c r="G51" s="45" t="s">
        <v>2</v>
      </c>
      <c r="H51" s="70"/>
      <c r="I51" s="65"/>
      <c r="J51" s="65"/>
      <c r="K51" s="66"/>
    </row>
    <row r="52" spans="1:11" ht="16.5" customHeight="1">
      <c r="A52" s="47" t="s">
        <v>3</v>
      </c>
      <c r="B52" s="64"/>
      <c r="C52" s="62"/>
      <c r="D52" s="62"/>
      <c r="E52" s="62"/>
      <c r="F52" s="2"/>
      <c r="G52" s="45" t="s">
        <v>3</v>
      </c>
      <c r="H52" s="70"/>
      <c r="I52" s="65"/>
      <c r="J52" s="65"/>
      <c r="K52" s="66"/>
    </row>
    <row r="53" spans="1:11" ht="16.5" customHeight="1">
      <c r="A53" s="47" t="s">
        <v>4</v>
      </c>
      <c r="B53" s="64"/>
      <c r="C53" s="62"/>
      <c r="D53" s="62"/>
      <c r="E53" s="62"/>
      <c r="F53" s="2"/>
      <c r="G53" s="45" t="s">
        <v>4</v>
      </c>
      <c r="H53" s="70"/>
      <c r="I53" s="65"/>
      <c r="J53" s="65"/>
      <c r="K53" s="66"/>
    </row>
    <row r="54" spans="1:11" ht="16.5" customHeight="1">
      <c r="A54" s="47" t="s">
        <v>10</v>
      </c>
      <c r="B54" s="64"/>
      <c r="C54" s="62"/>
      <c r="D54" s="62"/>
      <c r="E54" s="62"/>
      <c r="F54" s="2"/>
      <c r="G54" s="45" t="s">
        <v>10</v>
      </c>
      <c r="H54" s="70"/>
      <c r="I54" s="65"/>
      <c r="J54" s="65"/>
      <c r="K54" s="66"/>
    </row>
    <row r="55" spans="1:11" ht="16.5" customHeight="1">
      <c r="A55" s="47" t="s">
        <v>11</v>
      </c>
      <c r="B55" s="64"/>
      <c r="C55" s="62"/>
      <c r="D55" s="62"/>
      <c r="E55" s="62"/>
      <c r="F55" s="2"/>
      <c r="G55" s="45" t="s">
        <v>11</v>
      </c>
      <c r="H55" s="70"/>
      <c r="I55" s="65"/>
      <c r="J55" s="65"/>
      <c r="K55" s="66"/>
    </row>
    <row r="56" spans="1:11" ht="16.5" customHeight="1">
      <c r="A56" s="15"/>
      <c r="B56" s="2"/>
      <c r="C56" s="2"/>
      <c r="D56" s="2"/>
      <c r="E56" s="2"/>
      <c r="F56" s="2"/>
      <c r="G56" s="2"/>
      <c r="H56" s="2"/>
      <c r="I56" s="2"/>
      <c r="J56" s="2"/>
      <c r="K56" s="16"/>
    </row>
    <row r="57" spans="1:11" ht="16.5" customHeight="1">
      <c r="A57" s="78" t="s">
        <v>16</v>
      </c>
      <c r="B57" s="71"/>
      <c r="C57" s="71"/>
      <c r="D57" s="71"/>
      <c r="E57" s="71"/>
      <c r="F57" s="2"/>
      <c r="G57" s="71" t="s">
        <v>17</v>
      </c>
      <c r="H57" s="71"/>
      <c r="I57" s="71"/>
      <c r="J57" s="71"/>
      <c r="K57" s="72"/>
    </row>
    <row r="58" spans="1:11" ht="16.5" customHeight="1">
      <c r="A58" s="47"/>
      <c r="B58" s="71" t="s">
        <v>14</v>
      </c>
      <c r="C58" s="71"/>
      <c r="D58" s="71" t="s">
        <v>5</v>
      </c>
      <c r="E58" s="71"/>
      <c r="F58" s="2"/>
      <c r="G58" s="45"/>
      <c r="H58" s="71" t="s">
        <v>14</v>
      </c>
      <c r="I58" s="71"/>
      <c r="J58" s="71" t="s">
        <v>5</v>
      </c>
      <c r="K58" s="72"/>
    </row>
    <row r="59" spans="1:11" ht="16.5" customHeight="1">
      <c r="A59" s="47" t="s">
        <v>1</v>
      </c>
      <c r="B59" s="67"/>
      <c r="C59" s="68"/>
      <c r="D59" s="62"/>
      <c r="E59" s="62"/>
      <c r="F59" s="2"/>
      <c r="G59" s="45" t="s">
        <v>1</v>
      </c>
      <c r="H59" s="64"/>
      <c r="I59" s="62"/>
      <c r="J59" s="62"/>
      <c r="K59" s="63"/>
    </row>
    <row r="60" spans="1:11" ht="16.5" customHeight="1">
      <c r="A60" s="47" t="s">
        <v>2</v>
      </c>
      <c r="B60" s="64"/>
      <c r="C60" s="62"/>
      <c r="D60" s="62"/>
      <c r="E60" s="62"/>
      <c r="F60" s="2"/>
      <c r="G60" s="45" t="s">
        <v>2</v>
      </c>
      <c r="H60" s="64"/>
      <c r="I60" s="62"/>
      <c r="J60" s="62"/>
      <c r="K60" s="63"/>
    </row>
    <row r="61" spans="1:11" ht="16.5" customHeight="1">
      <c r="A61" s="47" t="s">
        <v>3</v>
      </c>
      <c r="B61" s="64"/>
      <c r="C61" s="62"/>
      <c r="D61" s="62"/>
      <c r="E61" s="62"/>
      <c r="F61" s="2"/>
      <c r="G61" s="45" t="s">
        <v>3</v>
      </c>
      <c r="H61" s="64"/>
      <c r="I61" s="62"/>
      <c r="J61" s="62"/>
      <c r="K61" s="63"/>
    </row>
    <row r="62" spans="1:11" ht="16.5" customHeight="1">
      <c r="A62" s="47" t="s">
        <v>4</v>
      </c>
      <c r="B62" s="64"/>
      <c r="C62" s="62"/>
      <c r="D62" s="62"/>
      <c r="E62" s="62"/>
      <c r="F62" s="2"/>
      <c r="G62" s="45" t="s">
        <v>4</v>
      </c>
      <c r="H62" s="64"/>
      <c r="I62" s="62"/>
      <c r="J62" s="62"/>
      <c r="K62" s="63"/>
    </row>
    <row r="63" spans="1:11" ht="16.5" customHeight="1">
      <c r="A63" s="47" t="s">
        <v>10</v>
      </c>
      <c r="B63" s="64"/>
      <c r="C63" s="62"/>
      <c r="D63" s="62"/>
      <c r="E63" s="62"/>
      <c r="F63" s="2"/>
      <c r="G63" s="45" t="s">
        <v>10</v>
      </c>
      <c r="H63" s="64"/>
      <c r="I63" s="62"/>
      <c r="J63" s="62"/>
      <c r="K63" s="63"/>
    </row>
    <row r="64" spans="1:11" ht="16.5" customHeight="1" thickBot="1">
      <c r="A64" s="48" t="s">
        <v>11</v>
      </c>
      <c r="B64" s="73"/>
      <c r="C64" s="74"/>
      <c r="D64" s="74"/>
      <c r="E64" s="74"/>
      <c r="F64" s="21"/>
      <c r="G64" s="49" t="s">
        <v>11</v>
      </c>
      <c r="H64" s="73"/>
      <c r="I64" s="74"/>
      <c r="J64" s="74"/>
      <c r="K64" s="88"/>
    </row>
    <row r="65" spans="1:11" ht="16.5" customHeight="1">
      <c r="A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6.5" customHeight="1">
      <c r="A66" s="2"/>
      <c r="B66" s="2" t="s">
        <v>49</v>
      </c>
      <c r="C66" s="2"/>
      <c r="D66" s="2"/>
      <c r="E66" s="2"/>
      <c r="F66" s="2"/>
      <c r="G66" s="2"/>
      <c r="H66" s="2"/>
      <c r="I66" s="2"/>
      <c r="J66" s="2"/>
      <c r="K66" s="2"/>
    </row>
    <row r="67" spans="1:11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 thickBo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11" ht="15">
      <c r="A70" s="26"/>
      <c r="B70" s="46"/>
      <c r="C70" s="27"/>
      <c r="D70" s="27"/>
      <c r="E70" s="46"/>
      <c r="F70" s="46"/>
      <c r="G70" s="27"/>
      <c r="H70" s="27"/>
      <c r="I70" s="27"/>
      <c r="J70" s="27"/>
      <c r="K70" s="28"/>
    </row>
    <row r="71" spans="1:11" ht="15">
      <c r="A71" s="78" t="s">
        <v>18</v>
      </c>
      <c r="B71" s="71"/>
      <c r="C71" s="71"/>
      <c r="D71" s="71"/>
      <c r="E71" s="71"/>
      <c r="F71" s="2"/>
      <c r="G71" s="71" t="s">
        <v>19</v>
      </c>
      <c r="H71" s="71"/>
      <c r="I71" s="71"/>
      <c r="J71" s="71"/>
      <c r="K71" s="72"/>
    </row>
    <row r="72" spans="1:11" ht="15">
      <c r="A72" s="47"/>
      <c r="B72" s="71" t="s">
        <v>14</v>
      </c>
      <c r="C72" s="71"/>
      <c r="D72" s="71" t="s">
        <v>5</v>
      </c>
      <c r="E72" s="71"/>
      <c r="F72" s="2"/>
      <c r="G72" s="45"/>
      <c r="H72" s="71" t="s">
        <v>14</v>
      </c>
      <c r="I72" s="71"/>
      <c r="J72" s="71" t="s">
        <v>5</v>
      </c>
      <c r="K72" s="72"/>
    </row>
    <row r="73" spans="1:11" ht="15">
      <c r="A73" s="47" t="s">
        <v>1</v>
      </c>
      <c r="B73" s="67"/>
      <c r="C73" s="68"/>
      <c r="D73" s="68"/>
      <c r="E73" s="68"/>
      <c r="F73" s="2"/>
      <c r="G73" s="45" t="s">
        <v>1</v>
      </c>
      <c r="H73" s="67"/>
      <c r="I73" s="68"/>
      <c r="J73" s="68"/>
      <c r="K73" s="69"/>
    </row>
    <row r="74" spans="1:11" ht="15">
      <c r="A74" s="47" t="s">
        <v>2</v>
      </c>
      <c r="B74" s="67"/>
      <c r="C74" s="68"/>
      <c r="D74" s="68"/>
      <c r="E74" s="68"/>
      <c r="F74" s="2"/>
      <c r="G74" s="45" t="s">
        <v>2</v>
      </c>
      <c r="H74" s="67"/>
      <c r="I74" s="68"/>
      <c r="J74" s="68"/>
      <c r="K74" s="69"/>
    </row>
    <row r="75" spans="1:11" ht="15">
      <c r="A75" s="47" t="s">
        <v>3</v>
      </c>
      <c r="B75" s="67"/>
      <c r="C75" s="68"/>
      <c r="D75" s="68"/>
      <c r="E75" s="68"/>
      <c r="F75" s="2"/>
      <c r="G75" s="45" t="s">
        <v>3</v>
      </c>
      <c r="H75" s="67"/>
      <c r="I75" s="68"/>
      <c r="J75" s="68"/>
      <c r="K75" s="69"/>
    </row>
    <row r="76" spans="1:11" ht="15">
      <c r="A76" s="47" t="s">
        <v>4</v>
      </c>
      <c r="B76" s="67"/>
      <c r="C76" s="68"/>
      <c r="D76" s="68"/>
      <c r="E76" s="68"/>
      <c r="F76" s="2"/>
      <c r="G76" s="45" t="s">
        <v>4</v>
      </c>
      <c r="H76" s="67"/>
      <c r="I76" s="68"/>
      <c r="J76" s="68"/>
      <c r="K76" s="69"/>
    </row>
    <row r="77" spans="1:11" ht="15">
      <c r="A77" s="47" t="s">
        <v>10</v>
      </c>
      <c r="B77" s="67"/>
      <c r="C77" s="68"/>
      <c r="D77" s="68"/>
      <c r="E77" s="68"/>
      <c r="F77" s="2"/>
      <c r="G77" s="45" t="s">
        <v>10</v>
      </c>
      <c r="H77" s="67"/>
      <c r="I77" s="68"/>
      <c r="J77" s="68"/>
      <c r="K77" s="69"/>
    </row>
    <row r="78" spans="1:11" ht="15">
      <c r="A78" s="47" t="s">
        <v>11</v>
      </c>
      <c r="B78" s="67"/>
      <c r="C78" s="68"/>
      <c r="D78" s="68"/>
      <c r="E78" s="68"/>
      <c r="F78" s="2"/>
      <c r="G78" s="45" t="s">
        <v>11</v>
      </c>
      <c r="H78" s="67"/>
      <c r="I78" s="68"/>
      <c r="J78" s="68"/>
      <c r="K78" s="69"/>
    </row>
    <row r="79" spans="1:11" ht="15">
      <c r="A79" s="15"/>
      <c r="B79" s="2"/>
      <c r="C79" s="2"/>
      <c r="D79" s="2"/>
      <c r="E79" s="2"/>
      <c r="F79" s="2"/>
      <c r="G79" s="2"/>
      <c r="H79" s="2"/>
      <c r="I79" s="2"/>
      <c r="J79" s="2"/>
      <c r="K79" s="16"/>
    </row>
    <row r="80" spans="1:11" ht="15">
      <c r="A80" s="78" t="s">
        <v>22</v>
      </c>
      <c r="B80" s="71"/>
      <c r="C80" s="71"/>
      <c r="D80" s="71"/>
      <c r="E80" s="71"/>
      <c r="F80" s="2"/>
      <c r="G80" s="71" t="s">
        <v>23</v>
      </c>
      <c r="H80" s="71"/>
      <c r="I80" s="71"/>
      <c r="J80" s="71"/>
      <c r="K80" s="72"/>
    </row>
    <row r="81" spans="1:11" ht="15">
      <c r="A81" s="47"/>
      <c r="B81" s="71" t="s">
        <v>14</v>
      </c>
      <c r="C81" s="71"/>
      <c r="D81" s="71" t="s">
        <v>5</v>
      </c>
      <c r="E81" s="71"/>
      <c r="F81" s="2"/>
      <c r="G81" s="45"/>
      <c r="H81" s="71" t="s">
        <v>14</v>
      </c>
      <c r="I81" s="71"/>
      <c r="J81" s="71" t="s">
        <v>5</v>
      </c>
      <c r="K81" s="72"/>
    </row>
    <row r="82" spans="1:11" ht="15">
      <c r="A82" s="47" t="s">
        <v>1</v>
      </c>
      <c r="B82" s="67"/>
      <c r="C82" s="68"/>
      <c r="D82" s="68"/>
      <c r="E82" s="68"/>
      <c r="F82" s="2"/>
      <c r="G82" s="45" t="s">
        <v>1</v>
      </c>
      <c r="H82" s="67"/>
      <c r="I82" s="68"/>
      <c r="J82" s="68"/>
      <c r="K82" s="69"/>
    </row>
    <row r="83" spans="1:11" ht="15">
      <c r="A83" s="47" t="s">
        <v>2</v>
      </c>
      <c r="B83" s="67"/>
      <c r="C83" s="68"/>
      <c r="D83" s="68"/>
      <c r="E83" s="68"/>
      <c r="F83" s="2"/>
      <c r="G83" s="45" t="s">
        <v>2</v>
      </c>
      <c r="H83" s="67"/>
      <c r="I83" s="68"/>
      <c r="J83" s="68"/>
      <c r="K83" s="69"/>
    </row>
    <row r="84" spans="1:11" ht="15">
      <c r="A84" s="47" t="s">
        <v>3</v>
      </c>
      <c r="B84" s="67"/>
      <c r="C84" s="68"/>
      <c r="D84" s="68"/>
      <c r="E84" s="68"/>
      <c r="F84" s="2"/>
      <c r="G84" s="45" t="s">
        <v>3</v>
      </c>
      <c r="H84" s="67"/>
      <c r="I84" s="68"/>
      <c r="J84" s="68"/>
      <c r="K84" s="69"/>
    </row>
    <row r="85" spans="1:11" ht="15">
      <c r="A85" s="47" t="s">
        <v>4</v>
      </c>
      <c r="B85" s="67"/>
      <c r="C85" s="68"/>
      <c r="D85" s="68"/>
      <c r="E85" s="68"/>
      <c r="F85" s="2"/>
      <c r="G85" s="45" t="s">
        <v>4</v>
      </c>
      <c r="H85" s="67"/>
      <c r="I85" s="68"/>
      <c r="J85" s="68"/>
      <c r="K85" s="69"/>
    </row>
    <row r="86" spans="1:11" ht="15">
      <c r="A86" s="47" t="s">
        <v>10</v>
      </c>
      <c r="B86" s="67"/>
      <c r="C86" s="68"/>
      <c r="D86" s="68"/>
      <c r="E86" s="68"/>
      <c r="F86" s="2"/>
      <c r="G86" s="45" t="s">
        <v>10</v>
      </c>
      <c r="H86" s="67"/>
      <c r="I86" s="68"/>
      <c r="J86" s="68"/>
      <c r="K86" s="69"/>
    </row>
    <row r="87" spans="1:11" ht="15.75" thickBot="1">
      <c r="A87" s="48" t="s">
        <v>11</v>
      </c>
      <c r="B87" s="93"/>
      <c r="C87" s="94"/>
      <c r="D87" s="94"/>
      <c r="E87" s="94"/>
      <c r="F87" s="21"/>
      <c r="G87" s="49" t="s">
        <v>11</v>
      </c>
      <c r="H87" s="93"/>
      <c r="I87" s="94"/>
      <c r="J87" s="94"/>
      <c r="K87" s="95"/>
    </row>
  </sheetData>
  <sheetProtection sheet="1" objects="1" scenarios="1"/>
  <mergeCells count="130">
    <mergeCell ref="D84:E84"/>
    <mergeCell ref="H84:I84"/>
    <mergeCell ref="J84:K84"/>
    <mergeCell ref="B81:C81"/>
    <mergeCell ref="J85:K85"/>
    <mergeCell ref="B86:C86"/>
    <mergeCell ref="D86:E86"/>
    <mergeCell ref="H86:I86"/>
    <mergeCell ref="J86:K86"/>
    <mergeCell ref="B83:C83"/>
    <mergeCell ref="D83:E83"/>
    <mergeCell ref="H83:I83"/>
    <mergeCell ref="J83:K83"/>
    <mergeCell ref="B84:C84"/>
    <mergeCell ref="B10:F10"/>
    <mergeCell ref="A20:H20"/>
    <mergeCell ref="I22:M22"/>
    <mergeCell ref="B87:C87"/>
    <mergeCell ref="D87:E87"/>
    <mergeCell ref="H87:I87"/>
    <mergeCell ref="J87:K87"/>
    <mergeCell ref="B85:C85"/>
    <mergeCell ref="D85:E85"/>
    <mergeCell ref="H85:I85"/>
    <mergeCell ref="B78:C78"/>
    <mergeCell ref="D78:E78"/>
    <mergeCell ref="H78:I78"/>
    <mergeCell ref="J78:K78"/>
    <mergeCell ref="A80:E80"/>
    <mergeCell ref="G80:K80"/>
    <mergeCell ref="B76:C76"/>
    <mergeCell ref="D76:E76"/>
    <mergeCell ref="H76:I76"/>
    <mergeCell ref="J76:K76"/>
    <mergeCell ref="B77:C77"/>
    <mergeCell ref="D77:E77"/>
    <mergeCell ref="H77:I77"/>
    <mergeCell ref="J77:K77"/>
    <mergeCell ref="D81:E81"/>
    <mergeCell ref="H81:I81"/>
    <mergeCell ref="J81:K81"/>
    <mergeCell ref="B82:C82"/>
    <mergeCell ref="D82:E82"/>
    <mergeCell ref="H82:I82"/>
    <mergeCell ref="J82:K82"/>
    <mergeCell ref="B75:C75"/>
    <mergeCell ref="D75:E75"/>
    <mergeCell ref="H75:I75"/>
    <mergeCell ref="J75:K75"/>
    <mergeCell ref="J64:K64"/>
    <mergeCell ref="B63:C63"/>
    <mergeCell ref="D63:E63"/>
    <mergeCell ref="H63:I63"/>
    <mergeCell ref="J52:K52"/>
    <mergeCell ref="J58:K58"/>
    <mergeCell ref="H60:I60"/>
    <mergeCell ref="J63:K63"/>
    <mergeCell ref="B74:C74"/>
    <mergeCell ref="D74:E74"/>
    <mergeCell ref="H74:I74"/>
    <mergeCell ref="J74:K74"/>
    <mergeCell ref="J62:K62"/>
    <mergeCell ref="B61:C61"/>
    <mergeCell ref="D61:E61"/>
    <mergeCell ref="H61:I61"/>
    <mergeCell ref="J53:K53"/>
    <mergeCell ref="H54:I54"/>
    <mergeCell ref="B60:C60"/>
    <mergeCell ref="D60:E60"/>
    <mergeCell ref="B59:C59"/>
    <mergeCell ref="A48:E48"/>
    <mergeCell ref="G48:K48"/>
    <mergeCell ref="A57:E57"/>
    <mergeCell ref="G57:K57"/>
    <mergeCell ref="J49:K49"/>
    <mergeCell ref="H50:I50"/>
    <mergeCell ref="J50:K50"/>
    <mergeCell ref="H51:I51"/>
    <mergeCell ref="J51:K51"/>
    <mergeCell ref="H52:I52"/>
    <mergeCell ref="B12:F12"/>
    <mergeCell ref="H53:I53"/>
    <mergeCell ref="E14:H14"/>
    <mergeCell ref="E15:H15"/>
    <mergeCell ref="E16:H16"/>
    <mergeCell ref="A43:K43"/>
    <mergeCell ref="E17:H17"/>
    <mergeCell ref="D52:E52"/>
    <mergeCell ref="B53:C53"/>
    <mergeCell ref="D53:E53"/>
    <mergeCell ref="A8:I8"/>
    <mergeCell ref="A71:E71"/>
    <mergeCell ref="B49:C49"/>
    <mergeCell ref="D49:E49"/>
    <mergeCell ref="B50:C50"/>
    <mergeCell ref="D50:E50"/>
    <mergeCell ref="B51:C51"/>
    <mergeCell ref="D51:E51"/>
    <mergeCell ref="B52:C52"/>
    <mergeCell ref="H49:I49"/>
    <mergeCell ref="J72:K72"/>
    <mergeCell ref="D55:E55"/>
    <mergeCell ref="G71:K71"/>
    <mergeCell ref="J61:K61"/>
    <mergeCell ref="B64:C64"/>
    <mergeCell ref="D64:E64"/>
    <mergeCell ref="H64:I64"/>
    <mergeCell ref="D59:E59"/>
    <mergeCell ref="H59:I59"/>
    <mergeCell ref="J59:K59"/>
    <mergeCell ref="B55:C55"/>
    <mergeCell ref="B58:C58"/>
    <mergeCell ref="D58:E58"/>
    <mergeCell ref="H58:I58"/>
    <mergeCell ref="B72:C72"/>
    <mergeCell ref="D72:E72"/>
    <mergeCell ref="H72:I72"/>
    <mergeCell ref="B62:C62"/>
    <mergeCell ref="D62:E62"/>
    <mergeCell ref="H62:I62"/>
    <mergeCell ref="J60:K60"/>
    <mergeCell ref="B54:C54"/>
    <mergeCell ref="D54:E54"/>
    <mergeCell ref="J54:K54"/>
    <mergeCell ref="B73:C73"/>
    <mergeCell ref="D73:E73"/>
    <mergeCell ref="H73:I73"/>
    <mergeCell ref="J73:K73"/>
    <mergeCell ref="H55:I55"/>
    <mergeCell ref="J55:K55"/>
  </mergeCells>
  <printOptions/>
  <pageMargins left="0.3937007874015748" right="0.35433070866141736" top="0.35433070866141736" bottom="0.2362204724409449" header="0.31496062992125984" footer="0.2755905511811024"/>
  <pageSetup fitToHeight="2" horizontalDpi="600" verticalDpi="600" orientation="portrait" paperSize="9" scale="70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 </cp:lastModifiedBy>
  <cp:lastPrinted>2012-12-31T11:41:16Z</cp:lastPrinted>
  <dcterms:created xsi:type="dcterms:W3CDTF">2010-02-02T11:47:14Z</dcterms:created>
  <dcterms:modified xsi:type="dcterms:W3CDTF">2013-12-28T13:23:16Z</dcterms:modified>
  <cp:category/>
  <cp:version/>
  <cp:contentType/>
  <cp:contentStatus/>
</cp:coreProperties>
</file>