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838e2a478ed2b5/Documents/Bridge/Calendar/2024/"/>
    </mc:Choice>
  </mc:AlternateContent>
  <xr:revisionPtr revIDLastSave="985" documentId="13_ncr:1_{C48372B9-A50F-4899-9268-6BBC0062AD1E}" xr6:coauthVersionLast="47" xr6:coauthVersionMax="47" xr10:uidLastSave="{5F4AE442-615F-433D-A342-53CF099C30E2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Sheet1!$A$1:$P$67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D6" i="1" l="1"/>
  <c r="F6" i="1" s="1"/>
  <c r="H6" i="1" s="1"/>
  <c r="J6" i="1" s="1"/>
  <c r="L6" i="1" s="1"/>
  <c r="N6" i="1" s="1"/>
  <c r="D7" i="1"/>
  <c r="F7" i="1" s="1"/>
  <c r="H7" i="1" s="1"/>
  <c r="J7" i="1" s="1"/>
  <c r="L7" i="1" s="1"/>
  <c r="N7" i="1" s="1"/>
  <c r="B8" i="1"/>
  <c r="B9" i="1" l="1"/>
  <c r="D8" i="1"/>
  <c r="F8" i="1" s="1"/>
  <c r="H8" i="1" s="1"/>
  <c r="J8" i="1" s="1"/>
  <c r="L8" i="1" s="1"/>
  <c r="N8" i="1" s="1"/>
  <c r="B10" i="1" l="1"/>
  <c r="D9" i="1"/>
  <c r="F9" i="1" s="1"/>
  <c r="H9" i="1" s="1"/>
  <c r="J9" i="1" s="1"/>
  <c r="L9" i="1" s="1"/>
  <c r="N9" i="1" s="1"/>
  <c r="D10" i="1" l="1"/>
  <c r="F10" i="1" s="1"/>
  <c r="H10" i="1" s="1"/>
  <c r="J10" i="1" s="1"/>
  <c r="L10" i="1" s="1"/>
  <c r="N10" i="1" s="1"/>
  <c r="B11" i="1"/>
  <c r="B12" i="1" l="1"/>
  <c r="D11" i="1"/>
  <c r="F11" i="1" s="1"/>
  <c r="H11" i="1" s="1"/>
  <c r="J11" i="1" s="1"/>
  <c r="L11" i="1" s="1"/>
  <c r="N11" i="1" s="1"/>
  <c r="B13" i="1" l="1"/>
  <c r="D12" i="1"/>
  <c r="F12" i="1" s="1"/>
  <c r="H12" i="1" s="1"/>
  <c r="J12" i="1" s="1"/>
  <c r="L12" i="1" s="1"/>
  <c r="N12" i="1" s="1"/>
  <c r="D13" i="1" l="1"/>
  <c r="F13" i="1" s="1"/>
  <c r="H13" i="1" s="1"/>
  <c r="J13" i="1" s="1"/>
  <c r="L13" i="1" s="1"/>
  <c r="N13" i="1" s="1"/>
  <c r="B14" i="1"/>
  <c r="B15" i="1" l="1"/>
  <c r="D14" i="1"/>
  <c r="F14" i="1" s="1"/>
  <c r="H14" i="1" s="1"/>
  <c r="J14" i="1" s="1"/>
  <c r="L14" i="1" s="1"/>
  <c r="N14" i="1" s="1"/>
  <c r="B16" i="1" l="1"/>
  <c r="D15" i="1"/>
  <c r="F15" i="1" s="1"/>
  <c r="H15" i="1" l="1"/>
  <c r="J15" i="1" s="1"/>
  <c r="L15" i="1" s="1"/>
  <c r="N15" i="1" s="1"/>
  <c r="B17" i="1"/>
  <c r="D16" i="1"/>
  <c r="F16" i="1" s="1"/>
  <c r="H16" i="1" s="1"/>
  <c r="J16" i="1" s="1"/>
  <c r="L16" i="1" s="1"/>
  <c r="N16" i="1" s="1"/>
  <c r="D17" i="1" l="1"/>
  <c r="F17" i="1" s="1"/>
  <c r="H17" i="1" s="1"/>
  <c r="J17" i="1" s="1"/>
  <c r="L17" i="1" s="1"/>
  <c r="N17" i="1" s="1"/>
  <c r="B18" i="1"/>
  <c r="D18" i="1" l="1"/>
  <c r="F18" i="1" s="1"/>
  <c r="H18" i="1" s="1"/>
  <c r="J18" i="1" s="1"/>
  <c r="L18" i="1" s="1"/>
  <c r="N18" i="1" s="1"/>
  <c r="B19" i="1"/>
  <c r="D19" i="1" l="1"/>
  <c r="F19" i="1" s="1"/>
  <c r="H19" i="1" s="1"/>
  <c r="J19" i="1" s="1"/>
  <c r="L19" i="1" s="1"/>
  <c r="N19" i="1" s="1"/>
  <c r="B20" i="1"/>
  <c r="B21" i="1" l="1"/>
  <c r="D20" i="1"/>
  <c r="F20" i="1" s="1"/>
  <c r="H20" i="1" s="1"/>
  <c r="J20" i="1" s="1"/>
  <c r="L20" i="1" s="1"/>
  <c r="N20" i="1" s="1"/>
  <c r="D21" i="1" l="1"/>
  <c r="F21" i="1" s="1"/>
  <c r="H21" i="1" s="1"/>
  <c r="J21" i="1" s="1"/>
  <c r="L21" i="1" s="1"/>
  <c r="N21" i="1" s="1"/>
  <c r="B22" i="1"/>
  <c r="D22" i="1" l="1"/>
  <c r="F22" i="1" s="1"/>
  <c r="H22" i="1" s="1"/>
  <c r="J22" i="1" s="1"/>
  <c r="L22" i="1" s="1"/>
  <c r="N22" i="1" s="1"/>
  <c r="B23" i="1"/>
  <c r="B24" i="1" l="1"/>
  <c r="D23" i="1"/>
  <c r="F23" i="1" s="1"/>
  <c r="H23" i="1" s="1"/>
  <c r="J23" i="1" s="1"/>
  <c r="L23" i="1" s="1"/>
  <c r="N23" i="1" s="1"/>
  <c r="B25" i="1" l="1"/>
  <c r="D24" i="1"/>
  <c r="F24" i="1" s="1"/>
  <c r="H24" i="1" s="1"/>
  <c r="J24" i="1" s="1"/>
  <c r="L24" i="1" s="1"/>
  <c r="N24" i="1" s="1"/>
  <c r="B26" i="1" l="1"/>
  <c r="D25" i="1"/>
  <c r="F25" i="1" s="1"/>
  <c r="H25" i="1" s="1"/>
  <c r="J25" i="1" s="1"/>
  <c r="L25" i="1" s="1"/>
  <c r="N25" i="1" s="1"/>
  <c r="B27" i="1" l="1"/>
  <c r="D26" i="1"/>
  <c r="F26" i="1" s="1"/>
  <c r="H26" i="1" s="1"/>
  <c r="J26" i="1" s="1"/>
  <c r="L26" i="1" s="1"/>
  <c r="N26" i="1" s="1"/>
  <c r="B28" i="1" l="1"/>
  <c r="D27" i="1"/>
  <c r="F27" i="1" s="1"/>
  <c r="H27" i="1" s="1"/>
  <c r="J27" i="1" s="1"/>
  <c r="L27" i="1" s="1"/>
  <c r="N27" i="1" s="1"/>
  <c r="D28" i="1" l="1"/>
  <c r="F28" i="1" s="1"/>
  <c r="H28" i="1" s="1"/>
  <c r="J28" i="1" s="1"/>
  <c r="L28" i="1" s="1"/>
  <c r="N28" i="1" s="1"/>
  <c r="B29" i="1"/>
  <c r="D29" i="1" l="1"/>
  <c r="F29" i="1" s="1"/>
  <c r="H29" i="1" s="1"/>
  <c r="J29" i="1" s="1"/>
  <c r="L29" i="1" s="1"/>
  <c r="N29" i="1" s="1"/>
  <c r="B30" i="1"/>
  <c r="B31" i="1" s="1"/>
  <c r="B39" i="1" l="1"/>
  <c r="D31" i="1"/>
  <c r="F31" i="1" s="1"/>
  <c r="H31" i="1" s="1"/>
  <c r="J31" i="1" s="1"/>
  <c r="L31" i="1" s="1"/>
  <c r="N31" i="1" s="1"/>
  <c r="D30" i="1"/>
  <c r="F30" i="1" s="1"/>
  <c r="H30" i="1" s="1"/>
  <c r="J30" i="1" s="1"/>
  <c r="L30" i="1" s="1"/>
  <c r="N30" i="1" s="1"/>
  <c r="D39" i="1" l="1"/>
  <c r="F39" i="1" s="1"/>
  <c r="H39" i="1" s="1"/>
  <c r="J39" i="1" s="1"/>
  <c r="L39" i="1" s="1"/>
  <c r="N39" i="1" s="1"/>
  <c r="B40" i="1"/>
  <c r="B41" i="1" l="1"/>
  <c r="D40" i="1"/>
  <c r="F40" i="1" s="1"/>
  <c r="H40" i="1" s="1"/>
  <c r="J40" i="1" s="1"/>
  <c r="L40" i="1" s="1"/>
  <c r="N40" i="1" s="1"/>
  <c r="B42" i="1" l="1"/>
  <c r="D41" i="1"/>
  <c r="F41" i="1" s="1"/>
  <c r="H41" i="1" s="1"/>
  <c r="J41" i="1" s="1"/>
  <c r="L41" i="1" s="1"/>
  <c r="N41" i="1" s="1"/>
  <c r="D42" i="1" l="1"/>
  <c r="F42" i="1" s="1"/>
  <c r="H42" i="1" s="1"/>
  <c r="J42" i="1" s="1"/>
  <c r="L42" i="1" s="1"/>
  <c r="N42" i="1" s="1"/>
  <c r="B43" i="1"/>
  <c r="B44" i="1" l="1"/>
  <c r="D43" i="1"/>
  <c r="F43" i="1" s="1"/>
  <c r="H43" i="1" l="1"/>
  <c r="J43" i="1" s="1"/>
  <c r="L43" i="1" s="1"/>
  <c r="N43" i="1" s="1"/>
  <c r="D44" i="1"/>
  <c r="F44" i="1" s="1"/>
  <c r="H44" i="1" s="1"/>
  <c r="J44" i="1" s="1"/>
  <c r="L44" i="1" s="1"/>
  <c r="N44" i="1" s="1"/>
  <c r="B45" i="1"/>
  <c r="D45" i="1" l="1"/>
  <c r="F45" i="1" s="1"/>
  <c r="H45" i="1" s="1"/>
  <c r="J45" i="1" s="1"/>
  <c r="L45" i="1" s="1"/>
  <c r="N45" i="1" s="1"/>
  <c r="B46" i="1"/>
  <c r="D46" i="1" l="1"/>
  <c r="F46" i="1" s="1"/>
  <c r="H46" i="1" s="1"/>
  <c r="J46" i="1" s="1"/>
  <c r="L46" i="1" s="1"/>
  <c r="N46" i="1" s="1"/>
  <c r="B47" i="1"/>
  <c r="B48" i="1" l="1"/>
  <c r="D47" i="1"/>
  <c r="F47" i="1" s="1"/>
  <c r="H47" i="1" s="1"/>
  <c r="J47" i="1" s="1"/>
  <c r="L47" i="1" s="1"/>
  <c r="N47" i="1" s="1"/>
  <c r="B49" i="1" l="1"/>
  <c r="D48" i="1"/>
  <c r="F48" i="1" s="1"/>
  <c r="H48" i="1" s="1"/>
  <c r="J48" i="1" s="1"/>
  <c r="L48" i="1" s="1"/>
  <c r="N48" i="1" s="1"/>
  <c r="B50" i="1" l="1"/>
  <c r="D49" i="1"/>
  <c r="F49" i="1" s="1"/>
  <c r="H49" i="1" s="1"/>
  <c r="J49" i="1" s="1"/>
  <c r="L49" i="1" s="1"/>
  <c r="N49" i="1" s="1"/>
  <c r="B51" i="1" l="1"/>
  <c r="D50" i="1"/>
  <c r="F50" i="1" s="1"/>
  <c r="H50" i="1" s="1"/>
  <c r="J50" i="1" s="1"/>
  <c r="L50" i="1" s="1"/>
  <c r="N50" i="1" s="1"/>
  <c r="B52" i="1" l="1"/>
  <c r="D51" i="1"/>
  <c r="F51" i="1" s="1"/>
  <c r="H51" i="1" s="1"/>
  <c r="J51" i="1" s="1"/>
  <c r="L51" i="1" s="1"/>
  <c r="N51" i="1" s="1"/>
  <c r="B53" i="1" l="1"/>
  <c r="D52" i="1"/>
  <c r="F52" i="1" s="1"/>
  <c r="H52" i="1" s="1"/>
  <c r="J52" i="1" s="1"/>
  <c r="L52" i="1" s="1"/>
  <c r="N52" i="1" s="1"/>
  <c r="B54" i="1" l="1"/>
  <c r="D53" i="1"/>
  <c r="F53" i="1" s="1"/>
  <c r="H53" i="1" s="1"/>
  <c r="J53" i="1" s="1"/>
  <c r="L53" i="1" s="1"/>
  <c r="N53" i="1" s="1"/>
  <c r="D54" i="1" l="1"/>
  <c r="F54" i="1" s="1"/>
  <c r="H54" i="1" s="1"/>
  <c r="J54" i="1" s="1"/>
  <c r="L54" i="1" s="1"/>
  <c r="N54" i="1" s="1"/>
  <c r="B55" i="1"/>
  <c r="B56" i="1" l="1"/>
  <c r="D55" i="1"/>
  <c r="F55" i="1" s="1"/>
  <c r="H55" i="1" l="1"/>
  <c r="J55" i="1" s="1"/>
  <c r="L55" i="1" s="1"/>
  <c r="N55" i="1" s="1"/>
  <c r="B57" i="1"/>
  <c r="D56" i="1"/>
  <c r="F56" i="1" s="1"/>
  <c r="H56" i="1" s="1"/>
  <c r="J56" i="1" s="1"/>
  <c r="L56" i="1" s="1"/>
  <c r="N56" i="1" s="1"/>
  <c r="B58" i="1" l="1"/>
  <c r="D57" i="1"/>
  <c r="F57" i="1" s="1"/>
  <c r="H57" i="1" s="1"/>
  <c r="J57" i="1" s="1"/>
  <c r="L57" i="1" s="1"/>
  <c r="N57" i="1" s="1"/>
  <c r="B59" i="1" l="1"/>
  <c r="D58" i="1"/>
  <c r="F58" i="1" s="1"/>
  <c r="H58" i="1" s="1"/>
  <c r="J58" i="1" s="1"/>
  <c r="L58" i="1" s="1"/>
  <c r="N58" i="1" s="1"/>
  <c r="B60" i="1" l="1"/>
  <c r="D59" i="1"/>
  <c r="F59" i="1" s="1"/>
  <c r="H59" i="1" s="1"/>
  <c r="J59" i="1" s="1"/>
  <c r="L59" i="1" s="1"/>
  <c r="N59" i="1" s="1"/>
  <c r="B61" i="1" l="1"/>
  <c r="D60" i="1"/>
  <c r="F60" i="1" s="1"/>
  <c r="H60" i="1" s="1"/>
  <c r="J60" i="1" s="1"/>
  <c r="L60" i="1" s="1"/>
  <c r="N60" i="1" s="1"/>
  <c r="B62" i="1" l="1"/>
  <c r="D61" i="1"/>
  <c r="F61" i="1" s="1"/>
  <c r="H61" i="1" s="1"/>
  <c r="J61" i="1" s="1"/>
  <c r="L61" i="1" s="1"/>
  <c r="N61" i="1" s="1"/>
  <c r="B63" i="1" l="1"/>
  <c r="D62" i="1"/>
  <c r="F62" i="1" s="1"/>
  <c r="H62" i="1" s="1"/>
  <c r="J62" i="1" s="1"/>
  <c r="L62" i="1" s="1"/>
  <c r="N62" i="1" s="1"/>
  <c r="B64" i="1" l="1"/>
  <c r="D63" i="1"/>
  <c r="F63" i="1" s="1"/>
  <c r="H63" i="1" s="1"/>
  <c r="J63" i="1" s="1"/>
  <c r="L63" i="1" s="1"/>
  <c r="N63" i="1" s="1"/>
  <c r="D64" i="1" l="1"/>
  <c r="F64" i="1" s="1"/>
  <c r="H64" i="1" s="1"/>
  <c r="J64" i="1" s="1"/>
  <c r="L64" i="1" s="1"/>
  <c r="N64" i="1" s="1"/>
  <c r="B65" i="1"/>
  <c r="D65" i="1" s="1"/>
  <c r="F65" i="1" s="1"/>
  <c r="H65" i="1" s="1"/>
  <c r="J65" i="1" s="1"/>
  <c r="L65" i="1" s="1"/>
  <c r="N65" i="1" s="1"/>
</calcChain>
</file>

<file path=xl/sharedStrings.xml><?xml version="1.0" encoding="utf-8"?>
<sst xmlns="http://schemas.openxmlformats.org/spreadsheetml/2006/main" count="332" uniqueCount="238">
  <si>
    <t>Monday</t>
  </si>
  <si>
    <t>Tuesday</t>
  </si>
  <si>
    <t>Wednesday</t>
  </si>
  <si>
    <t>Thursday</t>
  </si>
  <si>
    <t>Friday</t>
  </si>
  <si>
    <t>Saturday</t>
  </si>
  <si>
    <t>Sunday</t>
  </si>
  <si>
    <t xml:space="preserve"> </t>
  </si>
  <si>
    <t>AUGUST</t>
  </si>
  <si>
    <t>DECEMBER</t>
  </si>
  <si>
    <t>NOVEMBER</t>
  </si>
  <si>
    <t>SEPTEMBER</t>
  </si>
  <si>
    <t>APRIL</t>
  </si>
  <si>
    <t xml:space="preserve"> NSW Bridge Association, First Floor, 162 Goulburn Street,  East Sydney  2010.  ABN  61 000 438 648</t>
  </si>
  <si>
    <t>Telephone: 9264 8111  E-mail: office@nswba.com.au  Web: www.nswba.com.au</t>
  </si>
  <si>
    <t xml:space="preserve">
</t>
  </si>
  <si>
    <t>JUNE</t>
  </si>
  <si>
    <t>MAY</t>
  </si>
  <si>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</si>
  <si>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FEBRUARY</t>
  </si>
  <si>
    <t>MARCH</t>
  </si>
  <si>
    <t>JULY</t>
  </si>
  <si>
    <t>JANUARY</t>
  </si>
  <si>
    <t xml:space="preserve">
</t>
  </si>
  <si>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</si>
  <si>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State Under 100MP Finals</t>
  </si>
  <si>
    <t xml:space="preserve">MARCH </t>
  </si>
  <si>
    <t>NZ National Congress</t>
  </si>
  <si>
    <t>ABF-Gold Coast Congress</t>
  </si>
  <si>
    <t>ABF-VCC Melbourne</t>
  </si>
  <si>
    <t>Seniors' ITS</t>
  </si>
  <si>
    <t xml:space="preserve">State Individual-Online
</t>
  </si>
  <si>
    <t xml:space="preserve">ABF-Summer Festival </t>
  </si>
  <si>
    <t>ABF-TFOB Hobart</t>
  </si>
  <si>
    <t xml:space="preserve">
</t>
  </si>
  <si>
    <r>
      <t xml:space="preserve">
</t>
    </r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</si>
  <si>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State Seniors Pairs - Gosford</t>
  </si>
  <si>
    <r>
      <rPr>
        <sz val="7"/>
        <color rgb="FF0000FF"/>
        <rFont val="Verdana"/>
        <family val="2"/>
      </rPr>
      <t>State Seniors Teams - Gosford</t>
    </r>
    <r>
      <rPr>
        <sz val="7"/>
        <color rgb="FFFF0000"/>
        <rFont val="Verdana"/>
        <family val="2"/>
      </rPr>
      <t xml:space="preserve">
 </t>
    </r>
  </si>
  <si>
    <t>ABF-Youth Week</t>
  </si>
  <si>
    <t>ABF-Youth Week
ABF-Summer Festival</t>
  </si>
  <si>
    <t xml:space="preserve">ABF-Youth Week
ABF-Summer Festival </t>
  </si>
  <si>
    <t xml:space="preserve">Summer Online Pairs League 4/8 </t>
  </si>
  <si>
    <t xml:space="preserve">Summer Online Pairs League 6/8 </t>
  </si>
  <si>
    <t>Autumn Online Pairs League 3/8</t>
  </si>
  <si>
    <t>Winter Online Pairs League 1/8</t>
  </si>
  <si>
    <t>Spring Online Pairs League 2/8</t>
  </si>
  <si>
    <r>
      <t xml:space="preserve">
</t>
    </r>
    <r>
      <rPr>
        <i/>
        <sz val="7"/>
        <rFont val="Verdana"/>
        <family val="2"/>
      </rPr>
      <t xml:space="preserve">
</t>
    </r>
  </si>
  <si>
    <r>
      <t xml:space="preserve"> 
</t>
    </r>
    <r>
      <rPr>
        <i/>
        <sz val="7"/>
        <rFont val="Verdana"/>
        <family val="2"/>
      </rPr>
      <t xml:space="preserve">
Christmas Day</t>
    </r>
  </si>
  <si>
    <t xml:space="preserve">
New Year's Day</t>
  </si>
  <si>
    <r>
      <t xml:space="preserve">Trumps Festival
</t>
    </r>
    <r>
      <rPr>
        <i/>
        <sz val="7"/>
        <rFont val="Verdana"/>
        <family val="2"/>
      </rPr>
      <t>New Year's Day</t>
    </r>
  </si>
  <si>
    <t xml:space="preserve">Seniors' ITS
</t>
  </si>
  <si>
    <r>
      <rPr>
        <sz val="7"/>
        <color rgb="FFFF0000"/>
        <rFont val="Verdana"/>
        <family val="2"/>
      </rPr>
      <t>ABF-VCC Melbourne</t>
    </r>
    <r>
      <rPr>
        <sz val="7"/>
        <color indexed="12"/>
        <rFont val="Verdana"/>
        <family val="2"/>
      </rPr>
      <t xml:space="preserve">
</t>
    </r>
    <r>
      <rPr>
        <i/>
        <sz val="7"/>
        <rFont val="Verdana"/>
        <family val="2"/>
      </rPr>
      <t>King's Birthday</t>
    </r>
  </si>
  <si>
    <t>OCTOBER</t>
  </si>
  <si>
    <t>2025 Mixed Playoff</t>
  </si>
  <si>
    <r>
      <rPr>
        <sz val="7"/>
        <color rgb="FFFF0000"/>
        <rFont val="Verdana"/>
        <family val="2"/>
      </rPr>
      <t>2025 Mixed Playoff</t>
    </r>
    <r>
      <rPr>
        <sz val="7"/>
        <color rgb="FF0000FF"/>
        <rFont val="Verdana"/>
        <family val="2"/>
      </rPr>
      <t xml:space="preserve">
Annual General Meeting</t>
    </r>
  </si>
  <si>
    <t>2025 Open Playoff</t>
  </si>
  <si>
    <r>
      <rPr>
        <sz val="7"/>
        <color rgb="FFFF0000"/>
        <rFont val="Verdana"/>
        <family val="2"/>
      </rPr>
      <t>ABF-Canberra in Bloom</t>
    </r>
    <r>
      <rPr>
        <sz val="7"/>
        <color rgb="FF008000"/>
        <rFont val="Verdana"/>
        <family val="2"/>
      </rPr>
      <t xml:space="preserve">
NZ National Congress</t>
    </r>
  </si>
  <si>
    <t>ABF-Coffs Coast Gold</t>
  </si>
  <si>
    <r>
      <t xml:space="preserve">
</t>
    </r>
    <r>
      <rPr>
        <sz val="7"/>
        <rFont val="Verdana"/>
        <family val="2"/>
      </rPr>
      <t xml:space="preserve"> </t>
    </r>
  </si>
  <si>
    <t>ABF-ANC Orange</t>
  </si>
  <si>
    <t xml:space="preserve">ABF-ANC Orange
</t>
  </si>
  <si>
    <t>ABF-TGBF Darwin</t>
  </si>
  <si>
    <t xml:space="preserve">Women's ITS </t>
  </si>
  <si>
    <t xml:space="preserve">NZ National Congress
</t>
  </si>
  <si>
    <r>
      <t xml:space="preserve">
</t>
    </r>
    <r>
      <rPr>
        <i/>
        <sz val="7"/>
        <rFont val="Verdana"/>
        <family val="2"/>
      </rPr>
      <t>First Night of Passover</t>
    </r>
  </si>
  <si>
    <t>APBF-Bangkok</t>
  </si>
  <si>
    <r>
      <rPr>
        <sz val="7"/>
        <color rgb="FFFF0000"/>
        <rFont val="Verdana"/>
        <family val="2"/>
      </rPr>
      <t>2025 Mixed Playoff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</si>
  <si>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2025 Mixed Playoff</t>
    </r>
    <r>
      <rPr>
        <sz val="7"/>
        <color rgb="FF0000FF"/>
        <rFont val="Verdana"/>
        <family val="2"/>
      </rPr>
      <t xml:space="preserve">
</t>
    </r>
  </si>
  <si>
    <t>ABF-Autumn Nationals
ABF-BRC Mackay</t>
  </si>
  <si>
    <r>
      <rPr>
        <sz val="7"/>
        <color rgb="FF0000FF"/>
        <rFont val="Verdana"/>
        <family val="2"/>
      </rPr>
      <t>State Wide Pairs</t>
    </r>
    <r>
      <rPr>
        <sz val="7"/>
        <color rgb="FFFF0000"/>
        <rFont val="Verdana"/>
        <family val="2"/>
      </rPr>
      <t xml:space="preserve">
</t>
    </r>
  </si>
  <si>
    <t xml:space="preserve">State Wide Pairs
</t>
  </si>
  <si>
    <t>Brisbane Water Super Congress Swiss Pairs</t>
  </si>
  <si>
    <t>Brisbane Water Super Congress Teams</t>
  </si>
  <si>
    <r>
      <rPr>
        <sz val="7"/>
        <color rgb="FF008000"/>
        <rFont val="Verdana"/>
        <family val="2"/>
      </rPr>
      <t>APBF-Bangkok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>State Mixed Pairs Championships
NSWBA Autumn Swiss Pairs</t>
    </r>
  </si>
  <si>
    <t xml:space="preserve">ABF-ANC Orange
</t>
  </si>
  <si>
    <r>
      <rPr>
        <sz val="7"/>
        <color rgb="FFFF0000"/>
        <rFont val="Verdana"/>
        <family val="2"/>
      </rPr>
      <t>ABF-ANC Orange</t>
    </r>
    <r>
      <rPr>
        <sz val="7"/>
        <color rgb="FF0000FF"/>
        <rFont val="Verdana"/>
        <family val="2"/>
      </rPr>
      <t xml:space="preserve">
</t>
    </r>
  </si>
  <si>
    <r>
      <t xml:space="preserve">APBF-Bangkok
</t>
    </r>
    <r>
      <rPr>
        <sz val="7"/>
        <rFont val="Verdana"/>
        <family val="2"/>
      </rPr>
      <t>Wagga Wagga Welcome Pairs</t>
    </r>
  </si>
  <si>
    <r>
      <rPr>
        <sz val="7"/>
        <color rgb="FF008000"/>
        <rFont val="Verdana"/>
        <family val="2"/>
      </rPr>
      <t>APBF-Bangkok</t>
    </r>
    <r>
      <rPr>
        <sz val="7"/>
        <color rgb="FFFF0000"/>
        <rFont val="Verdana"/>
        <family val="2"/>
      </rPr>
      <t xml:space="preserve">
ABF RCGMP-Brisbane
</t>
    </r>
    <r>
      <rPr>
        <sz val="7"/>
        <rFont val="Verdana"/>
        <family val="2"/>
      </rPr>
      <t>Wagga Wagga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Yamba Swiss Pairs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</si>
  <si>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APBF-Bangkok</t>
    </r>
    <r>
      <rPr>
        <sz val="7"/>
        <color rgb="FFFF0000"/>
        <rFont val="Verdana"/>
        <family val="2"/>
      </rPr>
      <t xml:space="preserve">
ABF RCGMP-Brisbane
</t>
    </r>
    <r>
      <rPr>
        <sz val="7"/>
        <rFont val="Verdana"/>
        <family val="2"/>
      </rPr>
      <t>Wagga Wagga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Yamba Swiss Pairs</t>
    </r>
  </si>
  <si>
    <t>Winter Online Pairs League 5/8</t>
  </si>
  <si>
    <r>
      <rPr>
        <sz val="7"/>
        <color rgb="FFFF0000"/>
        <rFont val="Verdana"/>
        <family val="2"/>
      </rPr>
      <t xml:space="preserve">ABF-Youth Week
</t>
    </r>
    <r>
      <rPr>
        <sz val="7"/>
        <rFont val="Verdana"/>
        <family val="2"/>
      </rPr>
      <t xml:space="preserve">North Shore Teams
</t>
    </r>
  </si>
  <si>
    <t>North Shore Bridge Festival</t>
  </si>
  <si>
    <r>
      <rPr>
        <sz val="7"/>
        <color rgb="FFFF0000"/>
        <rFont val="Verdana"/>
        <family val="2"/>
      </rPr>
      <t>ABF WSP-Perth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North Shore Bridge Festival</t>
    </r>
  </si>
  <si>
    <r>
      <t xml:space="preserve">ABF WSP-Perth
</t>
    </r>
    <r>
      <rPr>
        <sz val="7"/>
        <rFont val="Verdana"/>
        <family val="2"/>
      </rPr>
      <t>North Shore Bridge Festival</t>
    </r>
  </si>
  <si>
    <t>North Shore Online Teams</t>
  </si>
  <si>
    <t>North Shore Online
Teams</t>
  </si>
  <si>
    <r>
      <rPr>
        <sz val="7"/>
        <color rgb="FFFF0000"/>
        <rFont val="Verdana"/>
        <family val="2"/>
      </rPr>
      <t>ABF-Canberra in Bloom</t>
    </r>
    <r>
      <rPr>
        <sz val="7"/>
        <color indexed="12"/>
        <rFont val="Verdana"/>
        <family val="2"/>
      </rPr>
      <t xml:space="preserve">
</t>
    </r>
    <r>
      <rPr>
        <sz val="7"/>
        <rFont val="Verdana"/>
        <family val="2"/>
      </rPr>
      <t>North Shore (Lindfield) MP Pairs</t>
    </r>
    <r>
      <rPr>
        <sz val="7"/>
        <color indexed="12"/>
        <rFont val="Verdana"/>
        <family val="2"/>
      </rPr>
      <t xml:space="preserve">
</t>
    </r>
    <r>
      <rPr>
        <i/>
        <sz val="7"/>
        <rFont val="Verdana"/>
        <family val="2"/>
      </rPr>
      <t>Labour Day</t>
    </r>
  </si>
  <si>
    <t xml:space="preserve">
Easter Saturday</t>
  </si>
  <si>
    <t xml:space="preserve">ABF-Coffs Coast Gold
</t>
  </si>
  <si>
    <r>
      <rPr>
        <sz val="7"/>
        <color rgb="FF0000FF"/>
        <rFont val="Verdana"/>
        <family val="2"/>
      </rPr>
      <t>NSWBA Teams of Three</t>
    </r>
    <r>
      <rPr>
        <sz val="7"/>
        <rFont val="Verdana"/>
        <family val="2"/>
      </rPr>
      <t xml:space="preserve">
Nambucca Valley Swiss Pairs</t>
    </r>
  </si>
  <si>
    <r>
      <rPr>
        <sz val="7"/>
        <rFont val="Verdana"/>
        <family val="2"/>
      </rPr>
      <t>Grafton Swiss Butler Pairs</t>
    </r>
    <r>
      <rPr>
        <sz val="7"/>
        <color rgb="FFFF0000"/>
        <rFont val="Verdana"/>
        <family val="2"/>
      </rPr>
      <t xml:space="preserve">
</t>
    </r>
  </si>
  <si>
    <t>Grafton Butler Swiss Pairs (Online)
Nambucca Valley Swiss Pairs</t>
  </si>
  <si>
    <t xml:space="preserve">WBF-WBG Buenos Aires </t>
  </si>
  <si>
    <r>
      <rPr>
        <sz val="7"/>
        <color rgb="FF008000"/>
        <rFont val="Verdana"/>
        <family val="2"/>
      </rPr>
      <t xml:space="preserve">WBF-WBG Buenos Aires </t>
    </r>
    <r>
      <rPr>
        <sz val="7"/>
        <color rgb="FFF40000"/>
        <rFont val="Verdana"/>
        <family val="2"/>
      </rPr>
      <t xml:space="preserve">
ABF-Spring Nationals</t>
    </r>
  </si>
  <si>
    <r>
      <rPr>
        <sz val="7"/>
        <color rgb="FF008000"/>
        <rFont val="Verdana"/>
        <family val="2"/>
      </rPr>
      <t xml:space="preserve">WBF-WBG Buenos Aires </t>
    </r>
    <r>
      <rPr>
        <sz val="7"/>
        <color rgb="FFFF0000"/>
        <rFont val="Verdana"/>
        <family val="2"/>
      </rPr>
      <t xml:space="preserve">
ABF-Spring Nationals</t>
    </r>
    <r>
      <rPr>
        <sz val="7"/>
        <rFont val="Verdana"/>
        <family val="2"/>
      </rPr>
      <t xml:space="preserve"> </t>
    </r>
  </si>
  <si>
    <r>
      <rPr>
        <sz val="7"/>
        <color rgb="FF008000"/>
        <rFont val="Verdana"/>
        <family val="2"/>
      </rPr>
      <t>WBF-WBG Buenos Aires</t>
    </r>
    <r>
      <rPr>
        <sz val="7"/>
        <color rgb="FFFF0000"/>
        <rFont val="Verdana"/>
        <family val="2"/>
      </rPr>
      <t xml:space="preserve"> 
ABF-Spring Nationals</t>
    </r>
  </si>
  <si>
    <t>Illawarra MP Swiss Pairs
Newcastle Swiss Pairs</t>
  </si>
  <si>
    <t>IllawarraTeams
Newcastle Teams</t>
  </si>
  <si>
    <t>Open ITS Qualifying (Online) 2/4</t>
  </si>
  <si>
    <t>Open ITS Qualifying (Online) 3/4</t>
  </si>
  <si>
    <t>Open ITS Qualifying (Online) 4/4</t>
  </si>
  <si>
    <t xml:space="preserve">GNOT Qualifying (Online) 1/5
</t>
  </si>
  <si>
    <t xml:space="preserve">State Wide Pairs
GNOT Qualifying (Online) 3/5
</t>
  </si>
  <si>
    <t xml:space="preserve">GNOT Qualifying (Online) 5/5
</t>
  </si>
  <si>
    <t xml:space="preserve">GNOT Qualifying (Online) 4/5
</t>
  </si>
  <si>
    <t xml:space="preserve">GNOT Qualifying (Online) 2/5
</t>
  </si>
  <si>
    <t xml:space="preserve">State Open Teams Qualifying (Online) 1/4
</t>
  </si>
  <si>
    <t xml:space="preserve">State Open Teams Qualifying (Online) 2/4
</t>
  </si>
  <si>
    <t xml:space="preserve">State Open Teams Qualifying (Online) 3/4
</t>
  </si>
  <si>
    <t xml:space="preserve">State Open Teams Qualifying (Online) 4/4
</t>
  </si>
  <si>
    <t>Open ITS Qualifying (Online) 1/4</t>
  </si>
  <si>
    <t>Events are Face to Face unless indicated as Online</t>
  </si>
  <si>
    <r>
      <t xml:space="preserve">
</t>
    </r>
    <r>
      <rPr>
        <i/>
        <sz val="7"/>
        <rFont val="Verdana"/>
        <family val="2"/>
      </rPr>
      <t xml:space="preserve">
Mother's Day</t>
    </r>
  </si>
  <si>
    <t xml:space="preserve">ABF-TGBF Darwin
</t>
  </si>
  <si>
    <r>
      <rPr>
        <sz val="7"/>
        <color rgb="FFFF0000"/>
        <rFont val="Verdana"/>
        <family val="2"/>
      </rPr>
      <t xml:space="preserve">ABF-TGBF Darwin
</t>
    </r>
    <r>
      <rPr>
        <sz val="7"/>
        <rFont val="Verdana"/>
        <family val="2"/>
      </rPr>
      <t xml:space="preserve">North Shore (Lindfield)  Swiss Pairs
</t>
    </r>
    <r>
      <rPr>
        <i/>
        <sz val="7"/>
        <rFont val="Verdana"/>
        <family val="2"/>
      </rPr>
      <t>Father's Day</t>
    </r>
  </si>
  <si>
    <r>
      <rPr>
        <sz val="7"/>
        <color rgb="FFFF0000"/>
        <rFont val="Verdana"/>
        <family val="2"/>
      </rPr>
      <t>ABF-TFOB  Hobart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Port Macquarie-Hastings Swiss Pairs</t>
    </r>
    <r>
      <rPr>
        <sz val="7"/>
        <color rgb="FF0000FF"/>
        <rFont val="Verdana"/>
        <family val="2"/>
      </rPr>
      <t xml:space="preserve">
</t>
    </r>
  </si>
  <si>
    <r>
      <rPr>
        <sz val="7"/>
        <rFont val="Verdana"/>
        <family val="2"/>
      </rPr>
      <t>Central Coast Super Congress Swiss Pairs</t>
    </r>
    <r>
      <rPr>
        <sz val="7"/>
        <color rgb="FFF40000"/>
        <rFont val="Verdana"/>
        <family val="2"/>
      </rPr>
      <t xml:space="preserve">
</t>
    </r>
  </si>
  <si>
    <t>Central Coast Super Congress Teams</t>
  </si>
  <si>
    <r>
      <rPr>
        <sz val="7"/>
        <color rgb="FFFF0000"/>
        <rFont val="Verdana"/>
        <family val="2"/>
      </rPr>
      <t>ABF-Autumn Nationals</t>
    </r>
    <r>
      <rPr>
        <sz val="7"/>
        <color rgb="FF0000FF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ABF-BRC Mackay
</t>
    </r>
    <r>
      <rPr>
        <sz val="7"/>
        <rFont val="Verdana"/>
        <family val="2"/>
      </rPr>
      <t>Bathurst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Coffs Harbour Teams</t>
    </r>
  </si>
  <si>
    <r>
      <rPr>
        <sz val="7"/>
        <color rgb="FFFF0000"/>
        <rFont val="Verdana"/>
        <family val="2"/>
      </rPr>
      <t>ABF-Autumn Nationals</t>
    </r>
    <r>
      <rPr>
        <i/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ABF-BRC Mackay
</t>
    </r>
    <r>
      <rPr>
        <sz val="7"/>
        <rFont val="Verdana"/>
        <family val="2"/>
      </rPr>
      <t>Bathurst Teams A1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Coffs Harbour Teams</t>
    </r>
    <r>
      <rPr>
        <sz val="7"/>
        <color rgb="FF0000FF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 </t>
    </r>
    <r>
      <rPr>
        <sz val="7"/>
        <color indexed="10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</si>
  <si>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APBF-Bangkok</t>
    </r>
    <r>
      <rPr>
        <sz val="7"/>
        <color indexed="12"/>
        <rFont val="Verdana"/>
        <family val="2"/>
      </rPr>
      <t xml:space="preserve">
State Butler Pairs (Online) 2/4</t>
    </r>
  </si>
  <si>
    <t>State Butler Pairs (Online) 1/4</t>
  </si>
  <si>
    <r>
      <rPr>
        <sz val="7"/>
        <color rgb="FF008000"/>
        <rFont val="Verdana"/>
        <family val="2"/>
      </rPr>
      <t>APBF-Bangkok</t>
    </r>
    <r>
      <rPr>
        <sz val="7"/>
        <color rgb="FF0000FF"/>
        <rFont val="Verdana"/>
        <family val="2"/>
      </rPr>
      <t xml:space="preserve">
State Butler Pairs (Online) 3/4</t>
    </r>
  </si>
  <si>
    <t>State Butler Pairs (Online) 4/4</t>
  </si>
  <si>
    <r>
      <rPr>
        <sz val="7"/>
        <color rgb="FFFF0000"/>
        <rFont val="Verdana"/>
        <family val="2"/>
      </rPr>
      <t xml:space="preserve">ABF-HGR
</t>
    </r>
    <r>
      <rPr>
        <sz val="7"/>
        <rFont val="Verdana"/>
        <family val="2"/>
      </rPr>
      <t>Central Coast Leagues Swiss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Mollymook Swiss Pairs
Port Macquarie-Hastings Swiss Pairs
</t>
    </r>
  </si>
  <si>
    <r>
      <t xml:space="preserve">ABF-HGR
</t>
    </r>
    <r>
      <rPr>
        <sz val="7"/>
        <rFont val="Verdana"/>
        <family val="2"/>
      </rPr>
      <t>Central Coast Leagues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Mollymook Teams
Port Macquarie-Hastings Teams</t>
    </r>
  </si>
  <si>
    <t xml:space="preserve">State Mixed Teams (Online) 1/4
</t>
  </si>
  <si>
    <t xml:space="preserve">State Mixed Teams (Online) 3/4
</t>
  </si>
  <si>
    <t xml:space="preserve">State Mixed Teams (Online) 2/4
</t>
  </si>
  <si>
    <t>Tim Seres Pairs (Online) 1/2</t>
  </si>
  <si>
    <r>
      <rPr>
        <sz val="7"/>
        <color rgb="FFFF0000"/>
        <rFont val="Verdana"/>
        <family val="2"/>
      </rPr>
      <t xml:space="preserve">ABF-Autumn Nationals
ABF-BRC Mackay
</t>
    </r>
    <r>
      <rPr>
        <sz val="7"/>
        <color rgb="FF0000FF"/>
        <rFont val="Verdana"/>
        <family val="2"/>
      </rPr>
      <t>Tim Seres Pairs (Online) 2/2</t>
    </r>
  </si>
  <si>
    <t>State Matchpoint Swiss Pairs (Online)  1/3</t>
  </si>
  <si>
    <r>
      <rPr>
        <sz val="7"/>
        <color rgb="FF008000"/>
        <rFont val="Verdana"/>
        <family val="2"/>
      </rPr>
      <t xml:space="preserve">WBF-WBG Buenos Aires </t>
    </r>
    <r>
      <rPr>
        <sz val="7"/>
        <color indexed="12"/>
        <rFont val="Verdana"/>
        <family val="2"/>
      </rPr>
      <t xml:space="preserve">
State Matchpoint Swiss Pairs (Online)  2/3</t>
    </r>
  </si>
  <si>
    <r>
      <rPr>
        <sz val="7"/>
        <color rgb="FF0000FF"/>
        <rFont val="Verdana"/>
        <family val="2"/>
      </rPr>
      <t>State Under 100MP Finals
Schaufelberger Teams (Online) 1/4</t>
    </r>
    <r>
      <rPr>
        <sz val="7"/>
        <color rgb="FFFF0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</si>
  <si>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2025 Mixed Playoff</t>
    </r>
    <r>
      <rPr>
        <sz val="7"/>
        <color indexed="12"/>
        <rFont val="Verdana"/>
        <family val="2"/>
      </rPr>
      <t xml:space="preserve">
Schaufelberger Teams (Online) 3/4</t>
    </r>
  </si>
  <si>
    <t>Schaufelberger Teams (Online) 4/4</t>
  </si>
  <si>
    <r>
      <t xml:space="preserve">State Mixed Teams (Online) 4/4
</t>
    </r>
    <r>
      <rPr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</si>
  <si>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t xml:space="preserve">State Seniors Teams - Gosford
</t>
    </r>
    <r>
      <rPr>
        <sz val="7"/>
        <rFont val="Verdana"/>
        <family val="2"/>
      </rPr>
      <t>NSBC GNOT Direct Qualifier (Online) 4/4</t>
    </r>
  </si>
  <si>
    <t>No session</t>
  </si>
  <si>
    <r>
      <rPr>
        <sz val="7"/>
        <color rgb="FF008000"/>
        <rFont val="Verdana"/>
        <family val="2"/>
      </rPr>
      <t xml:space="preserve">NZ National Congress
</t>
    </r>
    <r>
      <rPr>
        <sz val="7"/>
        <color rgb="FF0000FF"/>
        <rFont val="Verdana"/>
        <family val="2"/>
      </rPr>
      <t>No session</t>
    </r>
    <r>
      <rPr>
        <sz val="7"/>
        <color rgb="FFFF0000"/>
        <rFont val="Verdana"/>
        <family val="2"/>
      </rPr>
      <t xml:space="preserve">
</t>
    </r>
  </si>
  <si>
    <t>ABF-GNOT Qualifying (Online)</t>
  </si>
  <si>
    <t xml:space="preserve">NSWBA CALENDAR 2024  </t>
  </si>
  <si>
    <r>
      <rPr>
        <sz val="7"/>
        <color rgb="FF0000FF"/>
        <rFont val="Verdana"/>
        <family val="2"/>
      </rPr>
      <t>Open ITS Final</t>
    </r>
    <r>
      <rPr>
        <sz val="7"/>
        <rFont val="Verdana"/>
        <family val="2"/>
      </rPr>
      <t xml:space="preserve">
Armidale Pairs
Wellington Swiss Pairs
</t>
    </r>
  </si>
  <si>
    <r>
      <t>Open ITS Final</t>
    </r>
    <r>
      <rPr>
        <sz val="7"/>
        <rFont val="Verdana"/>
        <family val="2"/>
      </rPr>
      <t xml:space="preserve">
Armidale Pairs
North Shore (Lindfield) Swiss Pairs
Wellington Teams
</t>
    </r>
    <r>
      <rPr>
        <sz val="7"/>
        <color rgb="FF0000FF"/>
        <rFont val="Verdana"/>
        <family val="2"/>
      </rPr>
      <t xml:space="preserve">
</t>
    </r>
  </si>
  <si>
    <r>
      <rPr>
        <sz val="7"/>
        <rFont val="Verdana"/>
        <family val="2"/>
      </rPr>
      <t>Ballina Swiss Pairs
Peninsula Swiss Pairs</t>
    </r>
    <r>
      <rPr>
        <sz val="7"/>
        <color rgb="FFF40000"/>
        <rFont val="Verdana"/>
        <family val="2"/>
      </rPr>
      <t xml:space="preserve">
</t>
    </r>
  </si>
  <si>
    <r>
      <rPr>
        <sz val="7"/>
        <rFont val="Verdana"/>
        <family val="2"/>
      </rPr>
      <t xml:space="preserve">Ballina Swiss Pairs
Newcastle Novice Restricted / Teams 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Peninsula Teams</t>
    </r>
  </si>
  <si>
    <t>Tamworth Swiss Pairs
Toronto Swiss Pairs</t>
  </si>
  <si>
    <r>
      <rPr>
        <sz val="7"/>
        <rFont val="Verdana"/>
        <family val="2"/>
      </rPr>
      <t xml:space="preserve">Sydney Teams
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>Easter Monday</t>
    </r>
  </si>
  <si>
    <r>
      <rPr>
        <sz val="7"/>
        <rFont val="Verdana"/>
        <family val="2"/>
      </rPr>
      <t xml:space="preserve">Sydney Pairs
</t>
    </r>
    <r>
      <rPr>
        <i/>
        <sz val="7"/>
        <rFont val="Verdana"/>
        <family val="2"/>
      </rPr>
      <t xml:space="preserve">
Australia Day</t>
    </r>
  </si>
  <si>
    <r>
      <t xml:space="preserve">State Wide Pairs
</t>
    </r>
    <r>
      <rPr>
        <sz val="7"/>
        <rFont val="Verdana"/>
        <family val="2"/>
      </rPr>
      <t>Sydney Pairs</t>
    </r>
    <r>
      <rPr>
        <sz val="7"/>
        <color rgb="FF0000FF"/>
        <rFont val="Verdana"/>
        <family val="2"/>
      </rPr>
      <t xml:space="preserve">
</t>
    </r>
  </si>
  <si>
    <r>
      <t xml:space="preserve">State Wide Pairs
</t>
    </r>
    <r>
      <rPr>
        <sz val="7"/>
        <rFont val="Verdana"/>
        <family val="2"/>
      </rPr>
      <t>Sydney Teams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</si>
  <si>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NZ National Congress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Sydney Pairs</t>
    </r>
  </si>
  <si>
    <r>
      <rPr>
        <sz val="7"/>
        <color rgb="FF008000"/>
        <rFont val="Verdana"/>
        <family val="2"/>
      </rPr>
      <t xml:space="preserve">NZ National Congress
</t>
    </r>
    <r>
      <rPr>
        <sz val="7"/>
        <rFont val="Verdana"/>
        <family val="2"/>
      </rPr>
      <t>Hunters Hill Teams</t>
    </r>
    <r>
      <rPr>
        <sz val="7"/>
        <color rgb="FFFF0000"/>
        <rFont val="Verdana"/>
        <family val="2"/>
      </rPr>
      <t xml:space="preserve">
</t>
    </r>
  </si>
  <si>
    <t>Schaufelberger Teams (Online) 2/4</t>
  </si>
  <si>
    <t>Trumps Teams</t>
  </si>
  <si>
    <r>
      <rPr>
        <sz val="7"/>
        <rFont val="Verdana"/>
        <family val="2"/>
      </rPr>
      <t>Trumps Pairs</t>
    </r>
    <r>
      <rPr>
        <i/>
        <sz val="7"/>
        <rFont val="Verdana"/>
        <family val="2"/>
      </rPr>
      <t xml:space="preserve">
Good Friday</t>
    </r>
  </si>
  <si>
    <r>
      <rPr>
        <sz val="7"/>
        <rFont val="Verdana"/>
        <family val="2"/>
      </rPr>
      <t xml:space="preserve">Trumps Teams
</t>
    </r>
    <r>
      <rPr>
        <i/>
        <sz val="7"/>
        <rFont val="Verdana"/>
        <family val="2"/>
      </rPr>
      <t xml:space="preserve">
Easter Sunday</t>
    </r>
  </si>
  <si>
    <r>
      <rPr>
        <sz val="7"/>
        <rFont val="Verdana"/>
        <family val="2"/>
      </rPr>
      <t>Grafton Swiss Butler Pairs
Parkes Teams
Trumps Teams</t>
    </r>
    <r>
      <rPr>
        <sz val="7"/>
        <color rgb="FFC00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</si>
  <si>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ABF-Canberra in Bloom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Trumps Teams</t>
    </r>
  </si>
  <si>
    <r>
      <rPr>
        <sz val="7"/>
        <rFont val="Verdana"/>
        <family val="2"/>
      </rPr>
      <t xml:space="preserve"> Trumps Festival</t>
    </r>
    <r>
      <rPr>
        <i/>
        <sz val="7"/>
        <rFont val="Verdana"/>
        <family val="2"/>
      </rPr>
      <t xml:space="preserve">
Boxing Day</t>
    </r>
  </si>
  <si>
    <t xml:space="preserve"> Trumps Festival</t>
  </si>
  <si>
    <t xml:space="preserve">North Shore Online Open and Restricted Swiss Pairs
</t>
  </si>
  <si>
    <t xml:space="preserve">North Shore Online  Open and Restricted Swiss Pairs
</t>
  </si>
  <si>
    <r>
      <t xml:space="preserve">Seniors' ITS
</t>
    </r>
    <r>
      <rPr>
        <sz val="7"/>
        <rFont val="Verdana"/>
        <family val="2"/>
      </rPr>
      <t>North Shore Online Open and Restricted Swiss Pairs</t>
    </r>
    <r>
      <rPr>
        <sz val="7"/>
        <color rgb="FF0000FF"/>
        <rFont val="Verdana"/>
        <family val="2"/>
      </rPr>
      <t xml:space="preserve">
</t>
    </r>
  </si>
  <si>
    <t>Tamworth Swiss Pairs
Toronto Teams
North Shore Online Open and Restricted  Swiss Pairs</t>
  </si>
  <si>
    <t xml:space="preserve">North Shore Online Open and Restricted  Swiss Pairs
</t>
  </si>
  <si>
    <t>State Under 100MP Finals
State Open Teams Finals (Online)</t>
  </si>
  <si>
    <r>
      <rPr>
        <sz val="7"/>
        <color rgb="FF0000FF"/>
        <rFont val="Verdana"/>
        <family val="2"/>
      </rPr>
      <t xml:space="preserve">State Under 100MP Finals
State Open Teams Finals (Online)
State Youth Pairs
</t>
    </r>
    <r>
      <rPr>
        <sz val="7"/>
        <color rgb="FFFF0000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</si>
  <si>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>State Under 100MP Finals
State Open Teams Finals (Online)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>State Youth Teams</t>
    </r>
  </si>
  <si>
    <t xml:space="preserve">ABF-Youth Week
ABF-Summer Festival
</t>
  </si>
  <si>
    <t xml:space="preserve">Summer Online Pairs League 1/8 </t>
  </si>
  <si>
    <t xml:space="preserve">ABF-Summer Festival
</t>
  </si>
  <si>
    <t>Summer Online Pairs League 2/8</t>
  </si>
  <si>
    <t xml:space="preserve">Summer Online Pairs League 3/8 </t>
  </si>
  <si>
    <t xml:space="preserve">ABF-Gold Coast Congress
</t>
  </si>
  <si>
    <t xml:space="preserve">Summer Online Pairs League 7/8 </t>
  </si>
  <si>
    <r>
      <rPr>
        <sz val="7"/>
        <color rgb="FF0000FF"/>
        <rFont val="Verdana"/>
        <family val="2"/>
      </rPr>
      <t>Summer Online Pairs League 8/8</t>
    </r>
    <r>
      <rPr>
        <sz val="7"/>
        <color indexed="56"/>
        <rFont val="Verdana"/>
        <family val="2"/>
      </rPr>
      <t xml:space="preserve"> </t>
    </r>
  </si>
  <si>
    <r>
      <t xml:space="preserve">ABF-Gold Coast Congress
</t>
    </r>
    <r>
      <rPr>
        <sz val="7"/>
        <color rgb="FF0000FF"/>
        <rFont val="Verdana"/>
        <family val="2"/>
      </rPr>
      <t xml:space="preserve">Summer Online Pairs League 5/8 </t>
    </r>
  </si>
  <si>
    <t>Autumn Online Pairs League 1/8</t>
  </si>
  <si>
    <t>Autumn Online Pairs League 2/8</t>
  </si>
  <si>
    <r>
      <t xml:space="preserve">
</t>
    </r>
    <r>
      <rPr>
        <i/>
        <sz val="7"/>
        <rFont val="Verdana"/>
        <family val="2"/>
      </rPr>
      <t>Anzac Day</t>
    </r>
  </si>
  <si>
    <t>Autumn Online Pairs League 4/8</t>
  </si>
  <si>
    <r>
      <rPr>
        <sz val="7"/>
        <color rgb="FFFF0000"/>
        <rFont val="Verdana"/>
        <family val="2"/>
      </rPr>
      <t>ABF-Autumn Nationals</t>
    </r>
    <r>
      <rPr>
        <sz val="7"/>
        <rFont val="Verdana"/>
        <family val="2"/>
      </rPr>
      <t xml:space="preserve">
</t>
    </r>
  </si>
  <si>
    <t>Autumn Online Pairs League 5/8</t>
  </si>
  <si>
    <t>Autumn Online Pairs League 6/8</t>
  </si>
  <si>
    <t>State Seniors Pairs - Gosford
Autumn Online Pairs League 8/8</t>
  </si>
  <si>
    <r>
      <rPr>
        <sz val="7"/>
        <color rgb="FF008000"/>
        <rFont val="Verdana"/>
        <family val="2"/>
      </rPr>
      <t>APBF-Bangkok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NSBC GNOT Direct Qualifier (Online) 3/4</t>
    </r>
  </si>
  <si>
    <t xml:space="preserve">NSBC GNOT Direct Qualifier (Online) 2/4
</t>
  </si>
  <si>
    <t xml:space="preserve">NSBC GNOT Direct Qualifier (Online) 1/4
</t>
  </si>
  <si>
    <r>
      <t xml:space="preserve">APBF-Bangkok
</t>
    </r>
    <r>
      <rPr>
        <sz val="7"/>
        <color rgb="FF0000FF"/>
        <rFont val="Verdana"/>
        <family val="2"/>
      </rPr>
      <t>Autumn Online Pairs League 7/8</t>
    </r>
  </si>
  <si>
    <t>Winter Online Pairs League 2/8</t>
  </si>
  <si>
    <t>State Wide Pairs
Winter Online Pairs League 3/8</t>
  </si>
  <si>
    <r>
      <rPr>
        <sz val="7"/>
        <color rgb="FFFF0000"/>
        <rFont val="Verdana"/>
        <family val="2"/>
      </rPr>
      <t>ABF-Coffs Coast Gold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</si>
  <si>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ABF-TGBF Darwin</t>
    </r>
    <r>
      <rPr>
        <sz val="7"/>
        <color rgb="FF0000FF"/>
        <rFont val="Verdana"/>
        <family val="2"/>
      </rPr>
      <t xml:space="preserve">
</t>
    </r>
  </si>
  <si>
    <t>Winter Online Pairs League 6/8</t>
  </si>
  <si>
    <t>Winter Online Pairs League 8/8</t>
  </si>
  <si>
    <r>
      <rPr>
        <sz val="7"/>
        <color rgb="FF0000FF"/>
        <rFont val="Verdana"/>
        <family val="2"/>
      </rPr>
      <t>Winter Online Pairs League 7/8</t>
    </r>
    <r>
      <rPr>
        <i/>
        <sz val="7"/>
        <rFont val="Verdana"/>
        <family val="2"/>
      </rPr>
      <t xml:space="preserve">
</t>
    </r>
  </si>
  <si>
    <r>
      <t xml:space="preserve">ABF-Coffs Coast Gold
</t>
    </r>
    <r>
      <rPr>
        <sz val="7"/>
        <color rgb="FF0000FF"/>
        <rFont val="Verdana"/>
        <family val="2"/>
      </rPr>
      <t>Winter Online Pairs League 4/8</t>
    </r>
  </si>
  <si>
    <r>
      <rPr>
        <sz val="7"/>
        <color rgb="FF008000"/>
        <rFont val="Verdana"/>
        <family val="2"/>
      </rPr>
      <t>NZ National Congress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>Jewish New Year</t>
    </r>
  </si>
  <si>
    <t>Spring Online Pairs League 1/8</t>
  </si>
  <si>
    <r>
      <rPr>
        <sz val="7"/>
        <color rgb="FF008000"/>
        <rFont val="Verdana"/>
        <family val="2"/>
      </rPr>
      <t xml:space="preserve">WBF-WBG Buenos Aires </t>
    </r>
    <r>
      <rPr>
        <sz val="7"/>
        <color rgb="FFF40000"/>
        <rFont val="Verdana"/>
        <family val="2"/>
      </rPr>
      <t xml:space="preserve">
ABF-Spring Nationals
</t>
    </r>
  </si>
  <si>
    <r>
      <rPr>
        <sz val="7"/>
        <color rgb="FF008000"/>
        <rFont val="Verdana"/>
        <family val="2"/>
      </rPr>
      <t xml:space="preserve">WBF-WBG Buenos Aires </t>
    </r>
    <r>
      <rPr>
        <sz val="7"/>
        <color rgb="FF0000FF"/>
        <rFont val="Verdana"/>
        <family val="2"/>
      </rPr>
      <t xml:space="preserve">
</t>
    </r>
  </si>
  <si>
    <t>State Under 100MP Finals
Spring Online Pairs League 8/8</t>
  </si>
  <si>
    <r>
      <rPr>
        <sz val="7"/>
        <color rgb="FF008000"/>
        <rFont val="Verdana"/>
        <family val="2"/>
      </rPr>
      <t xml:space="preserve">WBF-WBG Buenos Aires </t>
    </r>
    <r>
      <rPr>
        <i/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>Spring Online Pairs League 4/8</t>
    </r>
    <r>
      <rPr>
        <i/>
        <sz val="7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</si>
  <si>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 xml:space="preserve">WBF-WBG Buenos Aires </t>
    </r>
    <r>
      <rPr>
        <sz val="7"/>
        <color rgb="FFF40000"/>
        <rFont val="Verdana"/>
        <family val="2"/>
      </rPr>
      <t xml:space="preserve">
ABF-Spring Nationals
</t>
    </r>
    <r>
      <rPr>
        <sz val="7"/>
        <color rgb="FF0000FF"/>
        <rFont val="Verdana"/>
        <family val="2"/>
      </rPr>
      <t>Spring Online Pairs League 3/8</t>
    </r>
  </si>
  <si>
    <r>
      <rPr>
        <sz val="7"/>
        <rFont val="Verdana"/>
        <family val="2"/>
      </rPr>
      <t>Dubbo Swiss Pairs
Muswellbrook Pairs</t>
    </r>
    <r>
      <rPr>
        <i/>
        <sz val="7"/>
        <rFont val="Verdana"/>
        <family val="2"/>
      </rPr>
      <t xml:space="preserve">
Jewish Day of Atonement</t>
    </r>
  </si>
  <si>
    <t>2023 NSWBA AGM</t>
  </si>
  <si>
    <r>
      <rPr>
        <sz val="7"/>
        <rFont val="Verdana"/>
        <family val="2"/>
      </rPr>
      <t>Dubbo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Muswellbrook Teams
Nowra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Pennant Hills Teams</t>
    </r>
  </si>
  <si>
    <t>ABF-Spring Nationals</t>
  </si>
  <si>
    <t xml:space="preserve">SBC GNOT Direct Qualifier
Sapphire Coast Swiss Pairs
</t>
  </si>
  <si>
    <r>
      <t xml:space="preserve">Youth ITS
</t>
    </r>
    <r>
      <rPr>
        <sz val="7"/>
        <rFont val="Verdana"/>
        <family val="2"/>
      </rPr>
      <t>SBC GNOT Direct Qualifier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Sapphire Coast Teams</t>
    </r>
  </si>
  <si>
    <r>
      <rPr>
        <sz val="7"/>
        <color rgb="FFFF0000"/>
        <rFont val="Verdana"/>
        <family val="2"/>
      </rPr>
      <t xml:space="preserve">ABF-TFOB  Hobart
</t>
    </r>
    <r>
      <rPr>
        <sz val="7"/>
        <rFont val="Verdana"/>
        <family val="2"/>
      </rPr>
      <t>Parkes Teams
Port Macquarie-Hastings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Metro North Interclub Pairs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</si>
  <si>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ABF-GNOT Qualifying (Online)</t>
    </r>
    <r>
      <rPr>
        <sz val="7"/>
        <rFont val="Verdana"/>
        <family val="2"/>
      </rPr>
      <t xml:space="preserve">
Illawarra Swiss Pairs
Metro North Interclub Teams</t>
    </r>
  </si>
  <si>
    <r>
      <t xml:space="preserve">WBF-WBG Buenos Aires
</t>
    </r>
    <r>
      <rPr>
        <sz val="7"/>
        <rFont val="Verdana"/>
        <family val="2"/>
      </rPr>
      <t>Southern Highlands Swiss Pairs</t>
    </r>
  </si>
  <si>
    <r>
      <rPr>
        <sz val="7"/>
        <color rgb="FF008000"/>
        <rFont val="Verdana"/>
        <family val="2"/>
      </rPr>
      <t xml:space="preserve">WBF-WBG Buenos Aires </t>
    </r>
    <r>
      <rPr>
        <sz val="7"/>
        <rFont val="Verdana"/>
        <family val="2"/>
      </rPr>
      <t xml:space="preserve">
Parramatta Teams 
Southern Highlands Teams</t>
    </r>
  </si>
  <si>
    <r>
      <rPr>
        <sz val="7"/>
        <color rgb="FF0000FF"/>
        <rFont val="Verdana"/>
        <family val="2"/>
      </rPr>
      <t xml:space="preserve">State Novice and Restricted Teams-Wollongong
</t>
    </r>
    <r>
      <rPr>
        <sz val="7"/>
        <rFont val="Verdana"/>
        <family val="2"/>
      </rPr>
      <t>Armidale Swiss Pairs</t>
    </r>
    <r>
      <rPr>
        <sz val="7"/>
        <color rgb="FFF40000"/>
        <rFont val="Verdana"/>
        <family val="2"/>
      </rPr>
      <t xml:space="preserve">
</t>
    </r>
    <r>
      <rPr>
        <sz val="7"/>
        <rFont val="Verdana"/>
        <family val="2"/>
      </rPr>
      <t>Mudgee Swiss Pairs</t>
    </r>
    <r>
      <rPr>
        <sz val="7"/>
        <color rgb="FF0000FF"/>
        <rFont val="Verdana"/>
        <family val="2"/>
      </rPr>
      <t xml:space="preserve">
</t>
    </r>
    <r>
      <rPr>
        <sz val="7"/>
        <color rgb="FFF40000"/>
        <rFont val="Verdana"/>
        <family val="2"/>
      </rPr>
      <t xml:space="preserve">
</t>
    </r>
    <r>
      <rPr>
        <sz val="7"/>
        <rFont val="Verdana"/>
        <family val="2"/>
      </rPr>
      <t xml:space="preserve"> 
</t>
    </r>
  </si>
  <si>
    <r>
      <rPr>
        <sz val="7"/>
        <color rgb="FFFF0000"/>
        <rFont val="Verdana"/>
        <family val="2"/>
      </rPr>
      <t>2025 Open Playoff
ABF-GWSP</t>
    </r>
    <r>
      <rPr>
        <sz val="7"/>
        <color rgb="FF0000FF"/>
        <rFont val="Verdana"/>
        <family val="2"/>
      </rPr>
      <t xml:space="preserve">
State Open Pairs Championships
</t>
    </r>
    <r>
      <rPr>
        <sz val="7"/>
        <color indexed="1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</si>
  <si>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2025 Open Playoff
ABF-GWSP</t>
    </r>
    <r>
      <rPr>
        <sz val="7"/>
        <color rgb="FF0000FF"/>
        <rFont val="Verdana"/>
        <family val="2"/>
      </rPr>
      <t xml:space="preserve">
State Open Pairs Championships
NSWBA Spring Pairs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 
</t>
    </r>
    <r>
      <rPr>
        <sz val="7"/>
        <color rgb="FF7030A0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</si>
  <si>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 xml:space="preserve">State Novice and Restricted Teams-Wollongong
</t>
    </r>
    <r>
      <rPr>
        <sz val="7"/>
        <rFont val="Verdana"/>
        <family val="2"/>
      </rPr>
      <t>Armidale Teams
Mudgee Teams</t>
    </r>
    <r>
      <rPr>
        <sz val="7"/>
        <color rgb="FFF40000"/>
        <rFont val="Verdana"/>
        <family val="2"/>
      </rPr>
      <t xml:space="preserve">
</t>
    </r>
    <r>
      <rPr>
        <sz val="7"/>
        <rFont val="Verdana"/>
        <family val="2"/>
      </rPr>
      <t>Wollstonecraft MP Pairs</t>
    </r>
  </si>
  <si>
    <t>State Swiss Pairs (Online) 1/2</t>
  </si>
  <si>
    <r>
      <rPr>
        <sz val="7"/>
        <color rgb="FFFF0000"/>
        <rFont val="Verdana"/>
        <family val="2"/>
      </rPr>
      <t xml:space="preserve">2025 Open Playoff
</t>
    </r>
    <r>
      <rPr>
        <sz val="7"/>
        <color rgb="FF0000FF"/>
        <rFont val="Verdana"/>
        <family val="2"/>
      </rPr>
      <t xml:space="preserve">State Swiss Pairs (Online) 2/2
</t>
    </r>
  </si>
  <si>
    <t>Spring Online Pairs League 6/8</t>
  </si>
  <si>
    <r>
      <rPr>
        <sz val="7"/>
        <color rgb="FFFF0000"/>
        <rFont val="Verdana"/>
        <family val="2"/>
      </rPr>
      <t xml:space="preserve">2025 Open Playoff
</t>
    </r>
    <r>
      <rPr>
        <sz val="7"/>
        <color rgb="FF0000FF"/>
        <rFont val="Verdana"/>
        <family val="2"/>
      </rPr>
      <t>Spring Online Pairs League 7/8</t>
    </r>
  </si>
  <si>
    <r>
      <rPr>
        <sz val="7"/>
        <color rgb="FFFF0000"/>
        <rFont val="Verdana"/>
        <family val="2"/>
      </rPr>
      <t>ABF-GNOT Final</t>
    </r>
    <r>
      <rPr>
        <sz val="7"/>
        <color rgb="FF0000FF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</si>
  <si>
    <r>
      <t>ABF-GNOT Final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0000FF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</si>
  <si>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 xml:space="preserve">GNOT Metropolitan Final  </t>
    </r>
    <r>
      <rPr>
        <sz val="7"/>
        <rFont val="Verdana"/>
        <family val="2"/>
      </rPr>
      <t xml:space="preserve">
Cowra Teams
Glen Pairs
Tomaree Teams</t>
    </r>
  </si>
  <si>
    <r>
      <rPr>
        <sz val="7"/>
        <color rgb="FF0000FF"/>
        <rFont val="Verdana"/>
        <family val="2"/>
      </rPr>
      <t xml:space="preserve">GNOT Metropolitan Final  </t>
    </r>
    <r>
      <rPr>
        <sz val="7"/>
        <rFont val="Verdana"/>
        <family val="2"/>
      </rPr>
      <t xml:space="preserve">
Cowra Swiss Pairs
Glen Pairs
Tomaree Swiss IMP Pairs</t>
    </r>
  </si>
  <si>
    <r>
      <rPr>
        <sz val="7"/>
        <color rgb="FF008000"/>
        <rFont val="Verdana"/>
        <family val="2"/>
      </rPr>
      <t xml:space="preserve">APBF-Bangkok </t>
    </r>
    <r>
      <rPr>
        <sz val="7"/>
        <color rgb="FF0000FF"/>
        <rFont val="Verdana"/>
        <family val="2"/>
      </rPr>
      <t xml:space="preserve">
State Mixed Pairs                                                                                                                                                                                                                                  Championships</t>
    </r>
  </si>
  <si>
    <t>ANC Restricted Butler Pairs Qualifying 1/2</t>
  </si>
  <si>
    <t>ANC Restricted Butler Pairs Qualifying 2/2</t>
  </si>
  <si>
    <r>
      <rPr>
        <sz val="7"/>
        <color rgb="FF008000"/>
        <rFont val="Verdana"/>
        <family val="2"/>
      </rPr>
      <t>WBF-WBG Buenos Aires</t>
    </r>
    <r>
      <rPr>
        <sz val="7"/>
        <color rgb="FFF40000"/>
        <rFont val="Verdana"/>
        <family val="2"/>
      </rPr>
      <t xml:space="preserve"> 
ABF-Spring Nationals</t>
    </r>
  </si>
  <si>
    <t>State Matchpoint Swiss Pairs (Online) 3/3</t>
  </si>
  <si>
    <r>
      <rPr>
        <sz val="7"/>
        <color rgb="FF0000FF"/>
        <rFont val="Verdana"/>
        <family val="2"/>
      </rPr>
      <t>Spring Online Pairs League 5/8</t>
    </r>
    <r>
      <rPr>
        <i/>
        <sz val="7"/>
        <rFont val="Verdana"/>
        <family val="2"/>
      </rPr>
      <t xml:space="preserve">
Melbourne Cup</t>
    </r>
  </si>
  <si>
    <t>State BAM Teams (Online) 1/3</t>
  </si>
  <si>
    <t>State BAM Teams (Online) 2/3</t>
  </si>
  <si>
    <t xml:space="preserve">State BAM Teams (Online) 3/3
</t>
  </si>
  <si>
    <r>
      <rPr>
        <sz val="7"/>
        <color rgb="FFFF0000"/>
        <rFont val="Verdana"/>
        <family val="2"/>
      </rPr>
      <t xml:space="preserve">ABF-VCC Melbourne
</t>
    </r>
    <r>
      <rPr>
        <sz val="7"/>
        <color rgb="FFC00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</si>
  <si>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ABF-VCC Melbourne</t>
    </r>
    <r>
      <rPr>
        <sz val="7"/>
        <color rgb="FFC00000"/>
        <rFont val="Verdana"/>
        <family val="2"/>
      </rPr>
      <t xml:space="preserve">
</t>
    </r>
    <r>
      <rPr>
        <sz val="7"/>
        <rFont val="Verdana"/>
        <family val="2"/>
      </rPr>
      <t>Wollstonecraft Teams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</si>
</sst>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5">
    <font>
      <sz val="11"/>
      <color theme="1"/>
      <name val="Calibri"/>
      <family val="2"/>
      <scheme val="minor"/>
    </font>
    <font>
      <b/>
      <sz val="48"/>
      <name val="Times New Roman"/>
      <family val="1"/>
    </font>
    <font>
      <b/>
      <sz val="10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20"/>
      <name val="Arial"/>
      <family val="2"/>
    </font>
    <font>
      <b/>
      <sz val="26"/>
      <name val="Times New Roman"/>
      <family val="1"/>
    </font>
    <font>
      <b/>
      <sz val="6"/>
      <name val="Times New Roman"/>
      <family val="1"/>
    </font>
    <font>
      <b/>
      <sz val="6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sz val="7"/>
      <color rgb="FF0000FF"/>
      <name val="Verdana"/>
      <family val="2"/>
    </font>
    <font>
      <sz val="7"/>
      <color indexed="10"/>
      <name val="Verdana"/>
      <family val="2"/>
    </font>
    <font>
      <sz val="7"/>
      <color indexed="12"/>
      <name val="Verdana"/>
      <family val="2"/>
    </font>
    <font>
      <sz val="7"/>
      <color indexed="56"/>
      <name val="Verdana"/>
      <family val="2"/>
    </font>
    <font>
      <sz val="7"/>
      <color rgb="FFFF0000"/>
      <name val="Verdana"/>
      <family val="2"/>
    </font>
    <font>
      <sz val="7"/>
      <color rgb="FF7030A0"/>
      <name val="Verdana"/>
      <family val="2"/>
    </font>
    <font>
      <sz val="7"/>
      <color rgb="FF008000"/>
      <name val="Verdana"/>
      <family val="2"/>
    </font>
    <font>
      <sz val="7"/>
      <color indexed="17"/>
      <name val="Verdana"/>
      <family val="2"/>
    </font>
    <font>
      <b/>
      <i/>
      <sz val="12"/>
      <name val="Brooklyn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7"/>
      <color rgb="FFF40000"/>
      <name val="Verdana"/>
      <family val="2"/>
    </font>
    <font>
      <sz val="7"/>
      <color rgb="FFC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auto="1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indexed="8"/>
      </bottom>
      <diagonal/>
    </border>
    <border>
      <left/>
      <right style="hair">
        <color auto="1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medium">
        <color auto="1"/>
      </bottom>
      <diagonal/>
    </border>
    <border>
      <left/>
      <right style="thin">
        <color indexed="8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textRotation="255" wrapText="1"/>
    </xf>
    <xf numFmtId="0" fontId="7" fillId="0" borderId="0" xfId="0" applyFont="1" applyAlignment="1">
      <alignment horizontal="center" vertical="center" textRotation="255" wrapText="1"/>
    </xf>
    <xf numFmtId="16" fontId="7" fillId="2" borderId="2" xfId="0" applyNumberFormat="1" applyFont="1" applyFill="1" applyBorder="1" applyAlignment="1">
      <alignment horizontal="center" vertical="center" textRotation="255" wrapText="1"/>
    </xf>
    <xf numFmtId="164" fontId="9" fillId="0" borderId="8" xfId="0" applyNumberFormat="1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164" fontId="9" fillId="0" borderId="13" xfId="0" applyNumberFormat="1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64" fontId="9" fillId="0" borderId="23" xfId="0" applyNumberFormat="1" applyFont="1" applyBorder="1" applyAlignment="1">
      <alignment horizontal="left" vertical="top" wrapText="1"/>
    </xf>
    <xf numFmtId="164" fontId="9" fillId="0" borderId="22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164" fontId="9" fillId="0" borderId="17" xfId="0" applyNumberFormat="1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164" fontId="9" fillId="0" borderId="15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164" fontId="9" fillId="0" borderId="21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164" fontId="9" fillId="0" borderId="18" xfId="0" applyNumberFormat="1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64" fontId="9" fillId="0" borderId="20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2" fillId="3" borderId="0" xfId="0" applyFont="1" applyFill="1" applyAlignment="1">
      <alignment horizontal="center" vertical="center" textRotation="255" wrapText="1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wrapText="1"/>
    </xf>
    <xf numFmtId="0" fontId="2" fillId="0" borderId="0" xfId="0" applyFont="1"/>
    <xf numFmtId="0" fontId="22" fillId="2" borderId="3" xfId="0" applyFont="1" applyFill="1" applyBorder="1" applyAlignment="1">
      <alignment horizontal="center" vertical="center" textRotation="255" wrapText="1"/>
    </xf>
    <xf numFmtId="16" fontId="22" fillId="2" borderId="2" xfId="0" applyNumberFormat="1" applyFont="1" applyFill="1" applyBorder="1" applyAlignment="1">
      <alignment horizontal="center" vertical="center" textRotation="255" wrapText="1"/>
    </xf>
    <xf numFmtId="0" fontId="22" fillId="3" borderId="0" xfId="0" applyFont="1" applyFill="1" applyAlignment="1">
      <alignment horizontal="center" vertical="center" textRotation="255" wrapText="1"/>
    </xf>
    <xf numFmtId="0" fontId="22" fillId="2" borderId="0" xfId="0" applyFont="1" applyFill="1" applyAlignment="1">
      <alignment horizontal="center" vertical="center" textRotation="255" wrapText="1"/>
    </xf>
    <xf numFmtId="164" fontId="9" fillId="0" borderId="14" xfId="0" applyNumberFormat="1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64" fontId="9" fillId="0" borderId="27" xfId="0" applyNumberFormat="1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20" fillId="3" borderId="0" xfId="0" applyFont="1" applyFill="1" applyAlignment="1">
      <alignment horizontal="center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164" fontId="9" fillId="0" borderId="37" xfId="0" applyNumberFormat="1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11" fillId="0" borderId="28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164" fontId="9" fillId="0" borderId="39" xfId="0" applyNumberFormat="1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21" fillId="2" borderId="0" xfId="0" applyFont="1" applyFill="1" applyAlignment="1">
      <alignment horizontal="center" vertical="center" textRotation="255" wrapText="1"/>
    </xf>
    <xf numFmtId="0" fontId="12" fillId="0" borderId="35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164" fontId="9" fillId="3" borderId="27" xfId="0" applyNumberFormat="1" applyFont="1" applyFill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164" fontId="9" fillId="3" borderId="8" xfId="0" applyNumberFormat="1" applyFont="1" applyFill="1" applyBorder="1" applyAlignment="1">
      <alignment horizontal="left" vertical="top" wrapText="1"/>
    </xf>
    <xf numFmtId="164" fontId="9" fillId="0" borderId="44" xfId="0" applyNumberFormat="1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164" fontId="9" fillId="0" borderId="28" xfId="0" applyNumberFormat="1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64" fontId="9" fillId="3" borderId="21" xfId="0" applyNumberFormat="1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64" fontId="9" fillId="0" borderId="45" xfId="0" applyNumberFormat="1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11" fillId="3" borderId="28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40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8" fillId="0" borderId="46" xfId="0" applyFont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 shrinkToFit="1"/>
    </xf>
    <xf numFmtId="0" fontId="10" fillId="0" borderId="19" xfId="0" applyFont="1" applyBorder="1" applyAlignment="1">
      <alignment horizontal="left" vertical="top" wrapText="1"/>
    </xf>
    <xf numFmtId="164" fontId="9" fillId="0" borderId="48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10" fillId="3" borderId="28" xfId="0" applyFont="1" applyFill="1" applyBorder="1" applyAlignment="1">
      <alignment horizontal="left" vertical="top" wrapText="1"/>
    </xf>
    <xf numFmtId="164" fontId="9" fillId="3" borderId="50" xfId="0" applyNumberFormat="1" applyFont="1" applyFill="1" applyBorder="1" applyAlignment="1">
      <alignment horizontal="left" vertical="top" wrapText="1"/>
    </xf>
    <xf numFmtId="0" fontId="11" fillId="3" borderId="51" xfId="0" applyFont="1" applyFill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14" fillId="0" borderId="43" xfId="0" applyFont="1" applyBorder="1" applyAlignment="1">
      <alignment horizontal="left" vertical="top" wrapText="1"/>
    </xf>
    <xf numFmtId="0" fontId="24" fillId="0" borderId="43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164" fontId="9" fillId="0" borderId="52" xfId="0" applyNumberFormat="1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12" fillId="3" borderId="28" xfId="0" applyFont="1" applyFill="1" applyBorder="1" applyAlignment="1">
      <alignment horizontal="left" vertical="top" wrapText="1"/>
    </xf>
    <xf numFmtId="164" fontId="9" fillId="3" borderId="45" xfId="0" applyNumberFormat="1" applyFont="1" applyFill="1" applyBorder="1" applyAlignment="1">
      <alignment horizontal="left" vertical="top" wrapText="1"/>
    </xf>
    <xf numFmtId="164" fontId="9" fillId="0" borderId="53" xfId="0" applyNumberFormat="1" applyFont="1" applyBorder="1" applyAlignment="1">
      <alignment horizontal="left" vertical="top" wrapText="1"/>
    </xf>
    <xf numFmtId="0" fontId="12" fillId="3" borderId="19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0" fontId="12" fillId="0" borderId="54" xfId="0" applyFont="1" applyBorder="1" applyAlignment="1">
      <alignment horizontal="left" vertical="top" wrapText="1"/>
    </xf>
    <xf numFmtId="0" fontId="11" fillId="3" borderId="46" xfId="0" applyFont="1" applyFill="1" applyBorder="1" applyAlignment="1">
      <alignment horizontal="left" vertical="top" wrapText="1"/>
    </xf>
    <xf numFmtId="0" fontId="11" fillId="3" borderId="55" xfId="0" applyFont="1" applyFill="1" applyBorder="1" applyAlignment="1">
      <alignment horizontal="left" vertical="top" wrapText="1"/>
    </xf>
    <xf numFmtId="0" fontId="11" fillId="3" borderId="56" xfId="0" applyFont="1" applyFill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21" fillId="2" borderId="2" xfId="0" applyFont="1" applyFill="1" applyBorder="1" applyAlignment="1">
      <alignment horizontal="center" vertical="center" textRotation="255" wrapText="1"/>
    </xf>
    <xf numFmtId="0" fontId="21" fillId="2" borderId="3" xfId="0" applyFont="1" applyFill="1" applyBorder="1" applyAlignment="1">
      <alignment horizontal="center" vertical="center" textRotation="255" wrapText="1"/>
    </xf>
    <xf numFmtId="0" fontId="21" fillId="2" borderId="24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00"/>
      <color rgb="FF538DD5"/>
      <color rgb="FF99CCFF"/>
      <color rgb="FF00FF00"/>
      <color rgb="FFF40000"/>
      <color rgb="FFFF9900"/>
      <color rgb="FFFFFF00"/>
      <color rgb="FF003366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381042</xdr:colOff>
      <xdr:row>0</xdr:row>
      <xdr:rowOff>55606</xdr:rowOff>
    </xdr:from>
    <xdr:to>
      <xdr:col>14</xdr:col>
      <xdr:colOff>1103037</xdr:colOff>
      <xdr:row>3</xdr:row>
      <xdr:rowOff>100373</xdr:rowOff>
    </xdr:to>
    <xdr:pic>
      <xdr:nvPicPr>
        <xdr:cNvPr id="38" name="Picture 37" descr="NSWBA Logo 6.t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twoCellAnchor>
  <xdr:twoCellAnchor editAs="oneCell">
    <xdr:from>
      <xdr:col>1</xdr:col>
      <xdr:colOff>23856</xdr:colOff>
      <xdr:row>0</xdr:row>
      <xdr:rowOff>55605</xdr:rowOff>
    </xdr:from>
    <xdr:to>
      <xdr:col>2</xdr:col>
      <xdr:colOff>563288</xdr:colOff>
      <xdr:row>3</xdr:row>
      <xdr:rowOff>100372</xdr:rowOff>
    </xdr:to>
    <xdr:pic>
      <xdr:nvPicPr>
        <xdr:cNvPr id="34" name="Picture 33" descr="NSWBA Logo 6.t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106" y="55605"/>
          <a:ext cx="721995" cy="782955"/>
        </a:xfrm>
        <a:prstGeom prst="rect">
          <a:avLst/>
        </a:prstGeom>
      </xdr:spPr>
    </xdr:pic>
    <xdr:clientData/>
  </xdr:twoCellAnchor>
  <xdr:oneCellAnchor>
    <xdr:from>
      <xdr:col>1</xdr:col>
      <xdr:colOff>44</xdr:colOff>
      <xdr:row>33</xdr:row>
      <xdr:rowOff>55605</xdr:rowOff>
    </xdr:from>
    <xdr:ext cx="721995" cy="782955"/>
    <xdr:pic>
      <xdr:nvPicPr>
        <xdr:cNvPr id="76" name="Picture 75" descr="NSWBA Logo 6.t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94" y="15240043"/>
          <a:ext cx="721995" cy="782955"/>
        </a:xfrm>
        <a:prstGeom prst="rect">
          <a:avLst/>
        </a:prstGeom>
      </xdr:spPr>
    </xdr:pic>
    <xdr:clientData/>
  </xdr:oneCellAnchor>
  <xdr:oneCellAnchor>
    <xdr:from>
      <xdr:col>14</xdr:col>
      <xdr:colOff>381042</xdr:colOff>
      <xdr:row>33</xdr:row>
      <xdr:rowOff>55606</xdr:rowOff>
    </xdr:from>
    <xdr:ext cx="721995" cy="782955"/>
    <xdr:pic>
      <xdr:nvPicPr>
        <xdr:cNvPr id="75" name="Picture 74" descr="NSWBA Logo 6.t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oneCellAnchor>
  <xdr:oneCellAnchor>
    <xdr:from>
      <xdr:col>14</xdr:col>
      <xdr:colOff>381042</xdr:colOff>
      <xdr:row>33</xdr:row>
      <xdr:rowOff>55606</xdr:rowOff>
    </xdr:from>
    <xdr:ext cx="721995" cy="798108"/>
    <xdr:pic>
      <xdr:nvPicPr>
        <xdr:cNvPr id="6" name="Picture 5" descr="NSWBA Logo 6.tif">
          <a:extLst>
            <a:ext uri="{FF2B5EF4-FFF2-40B4-BE49-F238E27FC236}">
              <a16:creationId xmlns:a16="http://schemas.microsoft.com/office/drawing/2014/main" id="{C97EE867-DDF0-4367-9ABC-23EED3155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42" y="55606"/>
          <a:ext cx="721995" cy="798108"/>
        </a:xfrm>
        <a:prstGeom prst="rect">
          <a:avLst/>
        </a:prstGeom>
      </xdr:spPr>
    </xdr:pic>
    <xdr:clientData/>
  </xdr:oneCellAnchor>
  <xdr:oneCellAnchor>
    <xdr:from>
      <xdr:col>1</xdr:col>
      <xdr:colOff>23856</xdr:colOff>
      <xdr:row>33</xdr:row>
      <xdr:rowOff>55605</xdr:rowOff>
    </xdr:from>
    <xdr:ext cx="721273" cy="798108"/>
    <xdr:pic>
      <xdr:nvPicPr>
        <xdr:cNvPr id="7" name="Picture 6" descr="NSWBA Logo 6.tif">
          <a:extLst>
            <a:ext uri="{FF2B5EF4-FFF2-40B4-BE49-F238E27FC236}">
              <a16:creationId xmlns:a16="http://schemas.microsoft.com/office/drawing/2014/main" id="{7E641F44-E533-4BAB-ADE6-AB059625E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333" y="55605"/>
          <a:ext cx="721273" cy="798108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9"/>
  <sheetViews>
    <sheetView showGridLines="0" tabSelected="1" view="pageBreakPreview" topLeftCell="A27" zoomScale="120" zoomScaleNormal="120" zoomScaleSheetLayoutView="120" workbookViewId="0">
      <selection activeCell="O28" sqref="O28"/>
    </sheetView>
  </sheetViews>
  <sheetFormatPr defaultColWidth="9.140625" defaultRowHeight="15.75"/>
  <cols>
    <col min="1" max="1" width="3.28515625" style="11" customWidth="1"/>
    <col min="2" max="2" width="2.7109375" style="5" customWidth="1"/>
    <col min="3" max="3" width="16.7109375" style="6" customWidth="1"/>
    <col min="4" max="4" width="2.7109375" style="7" customWidth="1"/>
    <col min="5" max="5" width="16.7109375" style="6" customWidth="1"/>
    <col min="6" max="6" width="2.7109375" style="78" customWidth="1"/>
    <col min="7" max="7" width="16.7109375" style="6" customWidth="1"/>
    <col min="8" max="8" width="2.7109375" style="8" customWidth="1"/>
    <col min="9" max="9" width="16.7109375" style="6" customWidth="1"/>
    <col min="10" max="10" width="2.7109375" style="8" customWidth="1"/>
    <col min="11" max="11" width="16.7109375" style="6" customWidth="1"/>
    <col min="12" max="12" width="2.7109375" style="8" customWidth="1"/>
    <col min="13" max="13" width="16.7109375" style="6" customWidth="1"/>
    <col min="14" max="14" width="2.7109375" style="8" customWidth="1"/>
    <col min="15" max="15" width="16.7109375" style="6" customWidth="1"/>
    <col min="16" max="16" width="3.28515625" style="11" customWidth="1"/>
  </cols>
  <sheetData>
    <row r="1" spans="1:22" ht="35.1" customHeight="1">
      <c r="A1" s="83"/>
      <c r="B1" s="175"/>
      <c r="C1" s="175"/>
      <c r="D1" s="1"/>
      <c r="E1" s="178" t="s">
        <v>141</v>
      </c>
      <c r="F1" s="178"/>
      <c r="G1" s="178"/>
      <c r="H1" s="178"/>
      <c r="I1" s="178"/>
      <c r="J1" s="178"/>
      <c r="K1" s="178"/>
      <c r="L1" s="178"/>
      <c r="M1" s="178"/>
      <c r="N1" s="175"/>
      <c r="O1" s="175"/>
      <c r="P1" s="1"/>
    </row>
    <row r="2" spans="1:22" s="85" customFormat="1" ht="12" customHeight="1">
      <c r="A2" s="86"/>
      <c r="B2" s="175"/>
      <c r="C2" s="175"/>
      <c r="D2" s="177" t="s">
        <v>111</v>
      </c>
      <c r="E2" s="177"/>
      <c r="F2" s="177"/>
      <c r="G2" s="177"/>
      <c r="H2" s="177"/>
      <c r="I2" s="177"/>
      <c r="J2" s="177"/>
      <c r="K2" s="177"/>
      <c r="L2" s="177"/>
      <c r="M2" s="177"/>
      <c r="N2" s="175"/>
      <c r="O2" s="175"/>
      <c r="P2" s="84"/>
    </row>
    <row r="3" spans="1:22" s="85" customFormat="1" ht="12" customHeight="1">
      <c r="A3" s="86"/>
      <c r="B3" s="175"/>
      <c r="C3" s="175"/>
      <c r="D3" s="177" t="s">
        <v>13</v>
      </c>
      <c r="E3" s="177"/>
      <c r="F3" s="177"/>
      <c r="G3" s="177"/>
      <c r="H3" s="177"/>
      <c r="I3" s="177"/>
      <c r="J3" s="177"/>
      <c r="K3" s="177"/>
      <c r="L3" s="177"/>
      <c r="M3" s="177"/>
      <c r="N3" s="175"/>
      <c r="O3" s="175"/>
      <c r="P3" s="84"/>
    </row>
    <row r="4" spans="1:22" s="85" customFormat="1" ht="12" customHeight="1">
      <c r="A4" s="84"/>
      <c r="B4" s="176"/>
      <c r="C4" s="176"/>
      <c r="D4" s="179" t="s">
        <v>14</v>
      </c>
      <c r="E4" s="179"/>
      <c r="F4" s="179"/>
      <c r="G4" s="179"/>
      <c r="H4" s="179"/>
      <c r="I4" s="179"/>
      <c r="J4" s="179"/>
      <c r="K4" s="179"/>
      <c r="L4" s="179"/>
      <c r="M4" s="179"/>
      <c r="N4" s="176"/>
      <c r="O4" s="176"/>
      <c r="P4" s="84"/>
    </row>
    <row r="5" spans="1:22" s="9" customFormat="1" ht="12" customHeight="1">
      <c r="A5" s="56"/>
      <c r="B5" s="171" t="s">
        <v>0</v>
      </c>
      <c r="C5" s="172"/>
      <c r="D5" s="171" t="s">
        <v>1</v>
      </c>
      <c r="E5" s="172"/>
      <c r="F5" s="171" t="s">
        <v>2</v>
      </c>
      <c r="G5" s="172"/>
      <c r="H5" s="171" t="s">
        <v>3</v>
      </c>
      <c r="I5" s="172"/>
      <c r="J5" s="171" t="s">
        <v>4</v>
      </c>
      <c r="K5" s="172"/>
      <c r="L5" s="171" t="s">
        <v>5</v>
      </c>
      <c r="M5" s="172"/>
      <c r="N5" s="171" t="s">
        <v>6</v>
      </c>
      <c r="O5" s="172"/>
      <c r="P5" s="55"/>
    </row>
    <row r="6" spans="1:22" ht="33.950000000000003" customHeight="1">
      <c r="A6" s="169" t="s">
        <v>22</v>
      </c>
      <c r="B6" s="110">
        <v>45292</v>
      </c>
      <c r="C6" s="125" t="s">
        <v>49</v>
      </c>
      <c r="D6" s="14">
        <f t="shared" ref="D6:D29" si="0">B6+1</f>
        <v>45293</v>
      </c>
      <c r="E6" s="15" t="s">
        <v>23</v>
      </c>
      <c r="F6" s="14">
        <f t="shared" ref="F6:F29" si="1">D6+1</f>
        <v>45294</v>
      </c>
      <c r="G6" s="41" t="s">
        <v>15</v>
      </c>
      <c r="H6" s="14">
        <f t="shared" ref="H6:H29" si="2">F6+1</f>
        <v>45295</v>
      </c>
      <c r="I6" s="15"/>
      <c r="J6" s="14">
        <f t="shared" ref="J6:J29" si="3">H6+1</f>
        <v>45296</v>
      </c>
      <c r="K6" s="121"/>
      <c r="L6" s="14">
        <f t="shared" ref="L6:L29" si="4">J6+1</f>
        <v>45297</v>
      </c>
      <c r="M6" s="73" t="s">
        <v>38</v>
      </c>
      <c r="N6" s="17">
        <f t="shared" ref="N6:N29" si="5">L6+1</f>
        <v>45298</v>
      </c>
      <c r="O6" s="49" t="s">
        <v>80</v>
      </c>
      <c r="P6" s="170" t="s">
        <v>22</v>
      </c>
      <c r="V6" s="2"/>
    </row>
    <row r="7" spans="1:22" ht="33.950000000000003" customHeight="1">
      <c r="A7" s="169"/>
      <c r="B7" s="13">
        <f t="shared" ref="B7:B28" si="6" xml:space="preserve"> B6+7</f>
        <v>45299</v>
      </c>
      <c r="C7" s="45" t="s">
        <v>38</v>
      </c>
      <c r="D7" s="17">
        <f t="shared" si="0"/>
        <v>45300</v>
      </c>
      <c r="E7" s="73" t="s">
        <v>39</v>
      </c>
      <c r="F7" s="17">
        <f t="shared" si="1"/>
        <v>45301</v>
      </c>
      <c r="G7" s="62" t="s">
        <v>39</v>
      </c>
      <c r="H7" s="17">
        <f t="shared" si="2"/>
        <v>45302</v>
      </c>
      <c r="I7" s="62" t="s">
        <v>169</v>
      </c>
      <c r="J7" s="30">
        <f t="shared" si="3"/>
        <v>45303</v>
      </c>
      <c r="K7" s="62" t="s">
        <v>40</v>
      </c>
      <c r="L7" s="30">
        <f t="shared" si="4"/>
        <v>45304</v>
      </c>
      <c r="M7" s="97" t="s">
        <v>32</v>
      </c>
      <c r="N7" s="30">
        <f t="shared" si="5"/>
        <v>45305</v>
      </c>
      <c r="O7" s="68" t="s">
        <v>32</v>
      </c>
      <c r="P7" s="170"/>
    </row>
    <row r="8" spans="1:22" ht="32.450000000000003" customHeight="1">
      <c r="A8" s="169"/>
      <c r="B8" s="33">
        <f t="shared" si="6"/>
        <v>45306</v>
      </c>
      <c r="C8" s="62" t="s">
        <v>32</v>
      </c>
      <c r="D8" s="59">
        <f t="shared" si="0"/>
        <v>45307</v>
      </c>
      <c r="E8" s="62" t="s">
        <v>32</v>
      </c>
      <c r="F8" s="30">
        <f t="shared" si="1"/>
        <v>45308</v>
      </c>
      <c r="G8" s="62" t="s">
        <v>32</v>
      </c>
      <c r="H8" s="59">
        <f>F8+1</f>
        <v>45309</v>
      </c>
      <c r="I8" s="97" t="s">
        <v>171</v>
      </c>
      <c r="J8" s="30">
        <f t="shared" si="3"/>
        <v>45310</v>
      </c>
      <c r="K8" s="97" t="s">
        <v>32</v>
      </c>
      <c r="L8" s="30">
        <f t="shared" si="4"/>
        <v>45311</v>
      </c>
      <c r="M8" s="97" t="s">
        <v>32</v>
      </c>
      <c r="N8" s="30">
        <f t="shared" si="5"/>
        <v>45312</v>
      </c>
      <c r="O8" s="126" t="s">
        <v>32</v>
      </c>
      <c r="P8" s="170"/>
    </row>
    <row r="9" spans="1:22" ht="37.15" customHeight="1" thickBot="1">
      <c r="A9" s="169"/>
      <c r="B9" s="33">
        <f t="shared" si="6"/>
        <v>45313</v>
      </c>
      <c r="C9" s="50"/>
      <c r="D9" s="30">
        <f t="shared" si="0"/>
        <v>45314</v>
      </c>
      <c r="E9" s="71" t="s">
        <v>170</v>
      </c>
      <c r="F9" s="30">
        <f t="shared" si="1"/>
        <v>45315</v>
      </c>
      <c r="G9" s="74"/>
      <c r="H9" s="61">
        <f t="shared" si="2"/>
        <v>45316</v>
      </c>
      <c r="I9" s="87" t="s">
        <v>23</v>
      </c>
      <c r="J9" s="105">
        <f t="shared" si="3"/>
        <v>45317</v>
      </c>
      <c r="K9" s="124" t="s">
        <v>148</v>
      </c>
      <c r="L9" s="61">
        <f t="shared" si="4"/>
        <v>45318</v>
      </c>
      <c r="M9" s="96"/>
      <c r="N9" s="61">
        <f t="shared" si="5"/>
        <v>45319</v>
      </c>
      <c r="O9" s="95" t="s">
        <v>162</v>
      </c>
      <c r="P9" s="170"/>
    </row>
    <row r="10" spans="1:22" ht="37.15" customHeight="1" thickBot="1">
      <c r="A10" s="169"/>
      <c r="B10" s="80">
        <f t="shared" si="6"/>
        <v>45320</v>
      </c>
      <c r="C10" s="96" t="s">
        <v>110</v>
      </c>
      <c r="D10" s="61">
        <f t="shared" si="0"/>
        <v>45321</v>
      </c>
      <c r="E10" s="96" t="s">
        <v>172</v>
      </c>
      <c r="F10" s="61">
        <f t="shared" si="1"/>
        <v>45322</v>
      </c>
      <c r="G10" s="112"/>
      <c r="H10" s="70">
        <f t="shared" si="2"/>
        <v>45323</v>
      </c>
      <c r="I10" s="43"/>
      <c r="J10" s="14">
        <f t="shared" si="3"/>
        <v>45324</v>
      </c>
      <c r="K10" s="48"/>
      <c r="L10" s="14">
        <f t="shared" si="4"/>
        <v>45325</v>
      </c>
      <c r="M10" s="127"/>
      <c r="N10" s="25">
        <f t="shared" si="5"/>
        <v>45326</v>
      </c>
      <c r="O10" s="167" t="s">
        <v>154</v>
      </c>
      <c r="P10" s="170" t="s">
        <v>19</v>
      </c>
    </row>
    <row r="11" spans="1:22" ht="37.15" customHeight="1">
      <c r="A11" s="169" t="s">
        <v>19</v>
      </c>
      <c r="B11" s="13">
        <f t="shared" si="6"/>
        <v>45327</v>
      </c>
      <c r="C11" s="43" t="s">
        <v>98</v>
      </c>
      <c r="D11" s="14">
        <f t="shared" si="0"/>
        <v>45328</v>
      </c>
      <c r="E11" s="43" t="s">
        <v>173</v>
      </c>
      <c r="F11" s="25">
        <f t="shared" si="1"/>
        <v>45329</v>
      </c>
      <c r="G11" s="153"/>
      <c r="H11" s="59">
        <f t="shared" si="2"/>
        <v>45330</v>
      </c>
      <c r="I11" s="71"/>
      <c r="J11" s="30">
        <f t="shared" si="3"/>
        <v>45331</v>
      </c>
      <c r="K11" s="102"/>
      <c r="L11" s="30">
        <f t="shared" si="4"/>
        <v>45332</v>
      </c>
      <c r="M11" s="60"/>
      <c r="N11" s="30">
        <f t="shared" si="5"/>
        <v>45333</v>
      </c>
      <c r="O11" s="104" t="s">
        <v>161</v>
      </c>
      <c r="P11" s="170"/>
    </row>
    <row r="12" spans="1:22" ht="37.15" customHeight="1">
      <c r="A12" s="169"/>
      <c r="B12" s="26">
        <f t="shared" si="6"/>
        <v>45334</v>
      </c>
      <c r="C12" s="50" t="s">
        <v>99</v>
      </c>
      <c r="D12" s="28">
        <f t="shared" si="0"/>
        <v>45335</v>
      </c>
      <c r="E12" s="50" t="s">
        <v>41</v>
      </c>
      <c r="F12" s="30">
        <f t="shared" si="1"/>
        <v>45336</v>
      </c>
      <c r="G12" s="31"/>
      <c r="H12" s="30">
        <f t="shared" si="2"/>
        <v>45337</v>
      </c>
      <c r="I12" s="71"/>
      <c r="J12" s="30">
        <f t="shared" si="3"/>
        <v>45338</v>
      </c>
      <c r="K12" s="97"/>
      <c r="L12" s="30">
        <f t="shared" si="4"/>
        <v>45339</v>
      </c>
      <c r="M12" s="32" t="s">
        <v>28</v>
      </c>
      <c r="N12" s="30">
        <f t="shared" si="5"/>
        <v>45340</v>
      </c>
      <c r="O12" s="126" t="s">
        <v>28</v>
      </c>
      <c r="P12" s="170"/>
    </row>
    <row r="13" spans="1:22" ht="37.15" customHeight="1" thickBot="1">
      <c r="A13" s="169"/>
      <c r="B13" s="33">
        <f t="shared" si="6"/>
        <v>45341</v>
      </c>
      <c r="C13" s="97" t="s">
        <v>28</v>
      </c>
      <c r="D13" s="30">
        <f t="shared" si="0"/>
        <v>45342</v>
      </c>
      <c r="E13" s="97" t="s">
        <v>177</v>
      </c>
      <c r="F13" s="30">
        <f t="shared" si="1"/>
        <v>45343</v>
      </c>
      <c r="G13" s="97" t="s">
        <v>28</v>
      </c>
      <c r="H13" s="30">
        <f t="shared" si="2"/>
        <v>45344</v>
      </c>
      <c r="I13" s="97" t="s">
        <v>174</v>
      </c>
      <c r="J13" s="61">
        <f t="shared" si="3"/>
        <v>45345</v>
      </c>
      <c r="K13" s="92" t="s">
        <v>28</v>
      </c>
      <c r="L13" s="61">
        <f t="shared" si="4"/>
        <v>45346</v>
      </c>
      <c r="M13" s="92" t="s">
        <v>28</v>
      </c>
      <c r="N13" s="61">
        <f t="shared" si="5"/>
        <v>45347</v>
      </c>
      <c r="O13" s="95"/>
      <c r="P13" s="170"/>
    </row>
    <row r="14" spans="1:22" ht="37.15" customHeight="1" thickBot="1">
      <c r="A14" s="169"/>
      <c r="B14" s="80">
        <f t="shared" si="6"/>
        <v>45348</v>
      </c>
      <c r="C14" s="75" t="s">
        <v>100</v>
      </c>
      <c r="D14" s="61">
        <f t="shared" si="0"/>
        <v>45349</v>
      </c>
      <c r="E14" s="96" t="s">
        <v>42</v>
      </c>
      <c r="F14" s="61">
        <f t="shared" si="1"/>
        <v>45350</v>
      </c>
      <c r="G14" s="75" t="s">
        <v>206</v>
      </c>
      <c r="H14" s="61">
        <f t="shared" si="2"/>
        <v>45351</v>
      </c>
      <c r="I14" s="108"/>
      <c r="J14" s="70">
        <f t="shared" si="3"/>
        <v>45352</v>
      </c>
      <c r="K14" s="118"/>
      <c r="L14" s="14">
        <f t="shared" si="4"/>
        <v>45353</v>
      </c>
      <c r="M14" s="118"/>
      <c r="N14" s="14">
        <f t="shared" si="5"/>
        <v>45354</v>
      </c>
      <c r="O14" s="69" t="s">
        <v>154</v>
      </c>
      <c r="P14" s="170" t="s">
        <v>20</v>
      </c>
    </row>
    <row r="15" spans="1:22" ht="53.25" customHeight="1">
      <c r="A15" s="169" t="s">
        <v>26</v>
      </c>
      <c r="B15" s="13">
        <f t="shared" si="6"/>
        <v>45355</v>
      </c>
      <c r="C15" s="43" t="s">
        <v>138</v>
      </c>
      <c r="D15" s="14">
        <f t="shared" si="0"/>
        <v>45356</v>
      </c>
      <c r="E15" s="43" t="s">
        <v>175</v>
      </c>
      <c r="F15" s="14">
        <f t="shared" si="1"/>
        <v>45357</v>
      </c>
      <c r="G15" s="118"/>
      <c r="H15" s="14">
        <f>F15+1</f>
        <v>45358</v>
      </c>
      <c r="I15" s="48"/>
      <c r="J15" s="14">
        <f t="shared" si="3"/>
        <v>45359</v>
      </c>
      <c r="K15" s="45"/>
      <c r="L15" s="14">
        <f t="shared" si="4"/>
        <v>45360</v>
      </c>
      <c r="M15" s="39" t="s">
        <v>142</v>
      </c>
      <c r="N15" s="14">
        <f t="shared" si="5"/>
        <v>45361</v>
      </c>
      <c r="O15" s="67" t="s">
        <v>143</v>
      </c>
      <c r="P15" s="170"/>
    </row>
    <row r="16" spans="1:22" ht="58.5" customHeight="1">
      <c r="A16" s="169"/>
      <c r="B16" s="33">
        <f t="shared" si="6"/>
        <v>45362</v>
      </c>
      <c r="C16" s="50" t="s">
        <v>138</v>
      </c>
      <c r="D16" s="28">
        <f t="shared" si="0"/>
        <v>45363</v>
      </c>
      <c r="E16" s="29" t="s">
        <v>176</v>
      </c>
      <c r="F16" s="28">
        <f t="shared" si="1"/>
        <v>45364</v>
      </c>
      <c r="G16" s="71"/>
      <c r="H16" s="30">
        <f t="shared" si="2"/>
        <v>45365</v>
      </c>
      <c r="I16" s="34" t="s">
        <v>33</v>
      </c>
      <c r="J16" s="30">
        <f t="shared" si="3"/>
        <v>45366</v>
      </c>
      <c r="K16" s="97" t="s">
        <v>33</v>
      </c>
      <c r="L16" s="30">
        <f t="shared" si="4"/>
        <v>45367</v>
      </c>
      <c r="M16" s="82" t="s">
        <v>115</v>
      </c>
      <c r="N16" s="30">
        <f t="shared" si="5"/>
        <v>45368</v>
      </c>
      <c r="O16" s="135" t="s">
        <v>211</v>
      </c>
      <c r="P16" s="170"/>
    </row>
    <row r="17" spans="1:19" ht="40.5" customHeight="1">
      <c r="A17" s="169"/>
      <c r="B17" s="33">
        <f xml:space="preserve"> B16+7</f>
        <v>45369</v>
      </c>
      <c r="C17" s="31" t="s">
        <v>126</v>
      </c>
      <c r="D17" s="30">
        <f>B17+1</f>
        <v>45370</v>
      </c>
      <c r="E17" s="71" t="s">
        <v>228</v>
      </c>
      <c r="F17" s="30">
        <f t="shared" si="1"/>
        <v>45371</v>
      </c>
      <c r="G17" s="31"/>
      <c r="H17" s="30">
        <f t="shared" si="2"/>
        <v>45372</v>
      </c>
      <c r="I17" s="97"/>
      <c r="J17" s="30">
        <f t="shared" si="3"/>
        <v>45373</v>
      </c>
      <c r="K17" s="71"/>
      <c r="L17" s="30">
        <f t="shared" si="4"/>
        <v>45374</v>
      </c>
      <c r="M17" s="123" t="s">
        <v>116</v>
      </c>
      <c r="N17" s="30">
        <f t="shared" si="5"/>
        <v>45375</v>
      </c>
      <c r="O17" s="104" t="s">
        <v>117</v>
      </c>
      <c r="P17" s="170"/>
    </row>
    <row r="18" spans="1:19" ht="41.25" customHeight="1" thickBot="1">
      <c r="A18" s="169"/>
      <c r="B18" s="80">
        <f xml:space="preserve"> B17+7</f>
        <v>45376</v>
      </c>
      <c r="C18" s="96" t="s">
        <v>128</v>
      </c>
      <c r="D18" s="61">
        <f t="shared" si="0"/>
        <v>45377</v>
      </c>
      <c r="E18" s="96" t="s">
        <v>229</v>
      </c>
      <c r="F18" s="61">
        <f t="shared" si="1"/>
        <v>45378</v>
      </c>
      <c r="G18" s="93"/>
      <c r="H18" s="122">
        <f t="shared" si="2"/>
        <v>45379</v>
      </c>
      <c r="I18" s="131"/>
      <c r="J18" s="155">
        <f t="shared" si="3"/>
        <v>45380</v>
      </c>
      <c r="K18" s="162" t="s">
        <v>155</v>
      </c>
      <c r="L18" s="155">
        <f>J18+1</f>
        <v>45381</v>
      </c>
      <c r="M18" s="163" t="s">
        <v>87</v>
      </c>
      <c r="N18" s="155">
        <f t="shared" si="5"/>
        <v>45382</v>
      </c>
      <c r="O18" s="164" t="s">
        <v>156</v>
      </c>
      <c r="P18" s="170"/>
    </row>
    <row r="19" spans="1:19" ht="42" customHeight="1">
      <c r="A19" s="169" t="s">
        <v>12</v>
      </c>
      <c r="B19" s="110">
        <f t="shared" si="6"/>
        <v>45383</v>
      </c>
      <c r="C19" s="157" t="s">
        <v>147</v>
      </c>
      <c r="D19" s="111">
        <f t="shared" si="0"/>
        <v>45384</v>
      </c>
      <c r="E19" s="128"/>
      <c r="F19" s="111">
        <f t="shared" si="1"/>
        <v>45385</v>
      </c>
      <c r="G19" s="128"/>
      <c r="H19" s="111">
        <f t="shared" si="2"/>
        <v>45386</v>
      </c>
      <c r="I19" s="133" t="s">
        <v>15</v>
      </c>
      <c r="J19" s="156">
        <f t="shared" si="3"/>
        <v>45387</v>
      </c>
      <c r="K19" s="161" t="s">
        <v>62</v>
      </c>
      <c r="L19" s="111">
        <f t="shared" si="4"/>
        <v>45388</v>
      </c>
      <c r="M19" s="43" t="s">
        <v>62</v>
      </c>
      <c r="N19" s="152">
        <f t="shared" si="5"/>
        <v>45389</v>
      </c>
      <c r="O19" s="72" t="s">
        <v>62</v>
      </c>
      <c r="P19" s="170" t="s">
        <v>12</v>
      </c>
      <c r="Q19" s="3"/>
      <c r="R19" s="4"/>
      <c r="S19" s="4"/>
    </row>
    <row r="20" spans="1:19" ht="44.25" customHeight="1">
      <c r="A20" s="169"/>
      <c r="B20" s="18">
        <f t="shared" si="6"/>
        <v>45390</v>
      </c>
      <c r="C20" s="158" t="s">
        <v>127</v>
      </c>
      <c r="D20" s="94">
        <f t="shared" si="0"/>
        <v>45391</v>
      </c>
      <c r="E20" s="82" t="s">
        <v>178</v>
      </c>
      <c r="F20" s="35">
        <f t="shared" si="1"/>
        <v>45392</v>
      </c>
      <c r="G20" s="82"/>
      <c r="H20" s="35">
        <f t="shared" si="2"/>
        <v>45393</v>
      </c>
      <c r="I20" s="65" t="s">
        <v>15</v>
      </c>
      <c r="J20" s="25">
        <f t="shared" si="3"/>
        <v>45394</v>
      </c>
      <c r="K20" s="132"/>
      <c r="L20" s="35">
        <f>J20+1</f>
        <v>45395</v>
      </c>
      <c r="M20" s="36" t="s">
        <v>209</v>
      </c>
      <c r="N20" s="35">
        <f t="shared" si="5"/>
        <v>45396</v>
      </c>
      <c r="O20" s="135" t="s">
        <v>210</v>
      </c>
      <c r="P20" s="170"/>
    </row>
    <row r="21" spans="1:19" ht="37.15" customHeight="1">
      <c r="A21" s="169"/>
      <c r="B21" s="26">
        <f t="shared" si="6"/>
        <v>45397</v>
      </c>
      <c r="C21" s="71" t="s">
        <v>136</v>
      </c>
      <c r="D21" s="30">
        <f t="shared" si="0"/>
        <v>45398</v>
      </c>
      <c r="E21" s="71" t="s">
        <v>179</v>
      </c>
      <c r="F21" s="30">
        <f t="shared" si="1"/>
        <v>45399</v>
      </c>
      <c r="G21" s="50"/>
      <c r="H21" s="30">
        <f t="shared" si="2"/>
        <v>45400</v>
      </c>
      <c r="I21" s="71"/>
      <c r="J21" s="30">
        <f t="shared" si="3"/>
        <v>45401</v>
      </c>
      <c r="K21" s="71" t="s">
        <v>30</v>
      </c>
      <c r="L21" s="30">
        <f t="shared" si="4"/>
        <v>45402</v>
      </c>
      <c r="M21" s="71" t="s">
        <v>50</v>
      </c>
      <c r="N21" s="30">
        <f t="shared" si="5"/>
        <v>45403</v>
      </c>
      <c r="O21" s="99" t="s">
        <v>163</v>
      </c>
      <c r="P21" s="170"/>
    </row>
    <row r="22" spans="1:19" ht="43.5" customHeight="1" thickBot="1">
      <c r="A22" s="169"/>
      <c r="B22" s="33">
        <f t="shared" si="6"/>
        <v>45404</v>
      </c>
      <c r="C22" s="31" t="s">
        <v>64</v>
      </c>
      <c r="D22" s="30">
        <f t="shared" si="0"/>
        <v>45405</v>
      </c>
      <c r="E22" s="71" t="s">
        <v>43</v>
      </c>
      <c r="F22" s="61">
        <f t="shared" si="1"/>
        <v>45406</v>
      </c>
      <c r="G22" s="96"/>
      <c r="H22" s="105">
        <f t="shared" si="2"/>
        <v>45407</v>
      </c>
      <c r="I22" s="154" t="s">
        <v>180</v>
      </c>
      <c r="J22" s="61">
        <f t="shared" si="3"/>
        <v>45408</v>
      </c>
      <c r="K22" s="92"/>
      <c r="L22" s="61">
        <f t="shared" si="4"/>
        <v>45409</v>
      </c>
      <c r="M22" s="91" t="s">
        <v>144</v>
      </c>
      <c r="N22" s="61">
        <f>L22+1</f>
        <v>45410</v>
      </c>
      <c r="O22" s="106" t="s">
        <v>145</v>
      </c>
      <c r="P22" s="170"/>
    </row>
    <row r="23" spans="1:19" ht="49.5" customHeight="1" thickBot="1">
      <c r="A23" s="169"/>
      <c r="B23" s="80">
        <f t="shared" si="6"/>
        <v>45411</v>
      </c>
      <c r="C23" s="96" t="s">
        <v>129</v>
      </c>
      <c r="D23" s="61">
        <f t="shared" si="0"/>
        <v>45412</v>
      </c>
      <c r="E23" s="108" t="s">
        <v>181</v>
      </c>
      <c r="F23" s="152">
        <f t="shared" si="1"/>
        <v>45413</v>
      </c>
      <c r="G23" s="43"/>
      <c r="H23" s="14">
        <f t="shared" si="2"/>
        <v>45414</v>
      </c>
      <c r="I23" s="40" t="s">
        <v>182</v>
      </c>
      <c r="J23" s="14">
        <f t="shared" si="3"/>
        <v>45415</v>
      </c>
      <c r="K23" s="41" t="s">
        <v>68</v>
      </c>
      <c r="L23" s="14">
        <f t="shared" si="4"/>
        <v>45416</v>
      </c>
      <c r="M23" s="43" t="s">
        <v>118</v>
      </c>
      <c r="N23" s="14">
        <f t="shared" si="5"/>
        <v>45417</v>
      </c>
      <c r="O23" s="134" t="s">
        <v>119</v>
      </c>
      <c r="P23" s="170" t="s">
        <v>17</v>
      </c>
    </row>
    <row r="24" spans="1:19" ht="42" customHeight="1">
      <c r="A24" s="169" t="s">
        <v>17</v>
      </c>
      <c r="B24" s="13">
        <f t="shared" si="6"/>
        <v>45418</v>
      </c>
      <c r="C24" s="127" t="s">
        <v>130</v>
      </c>
      <c r="D24" s="14">
        <f t="shared" si="0"/>
        <v>45419</v>
      </c>
      <c r="E24" s="43" t="s">
        <v>183</v>
      </c>
      <c r="F24" s="38">
        <f t="shared" si="1"/>
        <v>45420</v>
      </c>
      <c r="G24" s="48"/>
      <c r="H24" s="17">
        <f t="shared" si="2"/>
        <v>45421</v>
      </c>
      <c r="I24" s="40" t="s">
        <v>188</v>
      </c>
      <c r="J24" s="17">
        <f t="shared" si="3"/>
        <v>45422</v>
      </c>
      <c r="K24" s="43"/>
      <c r="L24" s="30">
        <f t="shared" si="4"/>
        <v>45423</v>
      </c>
      <c r="M24" s="137"/>
      <c r="N24" s="30">
        <f t="shared" si="5"/>
        <v>45424</v>
      </c>
      <c r="O24" s="136" t="s">
        <v>112</v>
      </c>
      <c r="P24" s="170"/>
    </row>
    <row r="25" spans="1:19" ht="51.75" customHeight="1">
      <c r="A25" s="169"/>
      <c r="B25" s="33">
        <f t="shared" si="6"/>
        <v>45425</v>
      </c>
      <c r="C25" s="27" t="s">
        <v>121</v>
      </c>
      <c r="D25" s="28">
        <f t="shared" si="0"/>
        <v>45426</v>
      </c>
      <c r="E25" s="82" t="s">
        <v>184</v>
      </c>
      <c r="F25" s="35">
        <f t="shared" si="1"/>
        <v>45427</v>
      </c>
      <c r="G25" s="44"/>
      <c r="H25" s="30">
        <f t="shared" si="2"/>
        <v>45428</v>
      </c>
      <c r="I25" s="39" t="s">
        <v>187</v>
      </c>
      <c r="J25" s="30">
        <f t="shared" si="3"/>
        <v>45429</v>
      </c>
      <c r="K25" s="82"/>
      <c r="L25" s="30">
        <f t="shared" si="4"/>
        <v>45430</v>
      </c>
      <c r="M25" s="168" t="s">
        <v>227</v>
      </c>
      <c r="N25" s="30">
        <f t="shared" si="5"/>
        <v>45431</v>
      </c>
      <c r="O25" s="99" t="s">
        <v>73</v>
      </c>
      <c r="P25" s="170"/>
    </row>
    <row r="26" spans="1:19" ht="50.25" customHeight="1" thickBot="1">
      <c r="A26" s="169"/>
      <c r="B26" s="33">
        <f t="shared" si="6"/>
        <v>45432</v>
      </c>
      <c r="C26" s="31" t="s">
        <v>120</v>
      </c>
      <c r="D26" s="30">
        <f t="shared" si="0"/>
        <v>45433</v>
      </c>
      <c r="E26" s="102" t="s">
        <v>189</v>
      </c>
      <c r="F26" s="30">
        <f t="shared" si="1"/>
        <v>45434</v>
      </c>
      <c r="G26" s="102" t="s">
        <v>65</v>
      </c>
      <c r="H26" s="30">
        <f t="shared" si="2"/>
        <v>45435</v>
      </c>
      <c r="I26" s="71" t="s">
        <v>186</v>
      </c>
      <c r="J26" s="30">
        <f t="shared" si="3"/>
        <v>45436</v>
      </c>
      <c r="K26" s="46" t="s">
        <v>76</v>
      </c>
      <c r="L26" s="113">
        <f t="shared" si="4"/>
        <v>45437</v>
      </c>
      <c r="M26" s="115" t="s">
        <v>78</v>
      </c>
      <c r="N26" s="61">
        <f t="shared" si="5"/>
        <v>45438</v>
      </c>
      <c r="O26" s="101" t="s">
        <v>77</v>
      </c>
      <c r="P26" s="170"/>
    </row>
    <row r="27" spans="1:19" ht="42" customHeight="1" thickBot="1">
      <c r="A27" s="169"/>
      <c r="B27" s="80">
        <f t="shared" si="6"/>
        <v>45439</v>
      </c>
      <c r="C27" s="96" t="s">
        <v>122</v>
      </c>
      <c r="D27" s="61">
        <f t="shared" si="0"/>
        <v>45440</v>
      </c>
      <c r="E27" s="96" t="s">
        <v>185</v>
      </c>
      <c r="F27" s="61">
        <f t="shared" si="1"/>
        <v>45441</v>
      </c>
      <c r="G27" s="96" t="s">
        <v>36</v>
      </c>
      <c r="H27" s="61">
        <f t="shared" si="2"/>
        <v>45442</v>
      </c>
      <c r="I27" s="115" t="s">
        <v>137</v>
      </c>
      <c r="J27" s="61">
        <f t="shared" si="3"/>
        <v>45443</v>
      </c>
      <c r="K27" s="112" t="s">
        <v>37</v>
      </c>
      <c r="L27" s="70">
        <f t="shared" si="4"/>
        <v>45444</v>
      </c>
      <c r="M27" s="40" t="s">
        <v>91</v>
      </c>
      <c r="N27" s="14">
        <f t="shared" si="5"/>
        <v>45445</v>
      </c>
      <c r="O27" s="69" t="s">
        <v>89</v>
      </c>
      <c r="P27" s="170" t="s">
        <v>16</v>
      </c>
    </row>
    <row r="28" spans="1:19" ht="44.85" customHeight="1">
      <c r="A28" s="169" t="s">
        <v>16</v>
      </c>
      <c r="B28" s="13">
        <f t="shared" si="6"/>
        <v>45446</v>
      </c>
      <c r="C28" s="16" t="s">
        <v>123</v>
      </c>
      <c r="D28" s="14">
        <f t="shared" si="0"/>
        <v>45447</v>
      </c>
      <c r="E28" s="42"/>
      <c r="F28" s="14">
        <f t="shared" si="1"/>
        <v>45448</v>
      </c>
      <c r="G28" s="42"/>
      <c r="H28" s="14">
        <f t="shared" si="2"/>
        <v>45449</v>
      </c>
      <c r="I28" s="48" t="s">
        <v>29</v>
      </c>
      <c r="J28" s="14">
        <f t="shared" si="3"/>
        <v>45450</v>
      </c>
      <c r="K28" s="48" t="s">
        <v>29</v>
      </c>
      <c r="L28" s="17">
        <f t="shared" si="4"/>
        <v>45451</v>
      </c>
      <c r="M28" s="89" t="s">
        <v>236</v>
      </c>
      <c r="N28" s="17">
        <f t="shared" si="5"/>
        <v>45452</v>
      </c>
      <c r="O28" s="90" t="s">
        <v>237</v>
      </c>
      <c r="P28" s="170"/>
    </row>
    <row r="29" spans="1:19" ht="46.5" customHeight="1">
      <c r="A29" s="169"/>
      <c r="B29" s="119">
        <f xml:space="preserve"> B28+7</f>
        <v>45453</v>
      </c>
      <c r="C29" s="120" t="s">
        <v>51</v>
      </c>
      <c r="D29" s="30">
        <f t="shared" si="0"/>
        <v>45454</v>
      </c>
      <c r="E29" s="46"/>
      <c r="F29" s="30">
        <f t="shared" si="1"/>
        <v>45455</v>
      </c>
      <c r="G29" s="46"/>
      <c r="H29" s="30">
        <f t="shared" si="2"/>
        <v>45456</v>
      </c>
      <c r="I29" s="36"/>
      <c r="J29" s="30">
        <f t="shared" si="3"/>
        <v>45457</v>
      </c>
      <c r="K29" s="46"/>
      <c r="L29" s="30">
        <f t="shared" si="4"/>
        <v>45458</v>
      </c>
      <c r="M29" s="36" t="s">
        <v>96</v>
      </c>
      <c r="N29" s="30">
        <f t="shared" si="5"/>
        <v>45459</v>
      </c>
      <c r="O29" s="104" t="s">
        <v>97</v>
      </c>
      <c r="P29" s="170"/>
      <c r="S29" t="s">
        <v>7</v>
      </c>
    </row>
    <row r="30" spans="1:19" ht="35.450000000000003" customHeight="1">
      <c r="A30" s="169"/>
      <c r="B30" s="33">
        <f xml:space="preserve"> B29+7</f>
        <v>45460</v>
      </c>
      <c r="C30" s="31" t="s">
        <v>233</v>
      </c>
      <c r="D30" s="30">
        <f>B30+1</f>
        <v>45461</v>
      </c>
      <c r="E30" s="147"/>
      <c r="F30" s="30">
        <f>D30+1</f>
        <v>45462</v>
      </c>
      <c r="G30" s="147"/>
      <c r="H30" s="30">
        <f>F30+1</f>
        <v>45463</v>
      </c>
      <c r="I30" s="60"/>
      <c r="J30" s="30">
        <f>H30+1</f>
        <v>45464</v>
      </c>
      <c r="K30" s="60"/>
      <c r="L30" s="30">
        <f>J30+1</f>
        <v>45465</v>
      </c>
      <c r="M30" s="60" t="s">
        <v>81</v>
      </c>
      <c r="N30" s="30">
        <f>L30+1</f>
        <v>45466</v>
      </c>
      <c r="O30" s="104" t="s">
        <v>81</v>
      </c>
      <c r="P30" s="170"/>
    </row>
    <row r="31" spans="1:19" ht="32.25" customHeight="1">
      <c r="A31" s="169"/>
      <c r="B31" s="21">
        <f>B30+7</f>
        <v>45467</v>
      </c>
      <c r="C31" s="148" t="s">
        <v>234</v>
      </c>
      <c r="D31" s="22">
        <f t="shared" ref="D31:N31" si="7">B31+1</f>
        <v>45468</v>
      </c>
      <c r="E31" s="149"/>
      <c r="F31" s="22">
        <f t="shared" si="7"/>
        <v>45469</v>
      </c>
      <c r="G31" s="150"/>
      <c r="H31" s="22">
        <f t="shared" si="7"/>
        <v>45470</v>
      </c>
      <c r="I31" s="166" t="s">
        <v>81</v>
      </c>
      <c r="J31" s="22">
        <f t="shared" si="7"/>
        <v>45471</v>
      </c>
      <c r="K31" s="166" t="s">
        <v>81</v>
      </c>
      <c r="L31" s="22">
        <f t="shared" si="7"/>
        <v>45472</v>
      </c>
      <c r="M31" s="151" t="s">
        <v>82</v>
      </c>
      <c r="N31" s="22">
        <f t="shared" si="7"/>
        <v>45473</v>
      </c>
      <c r="O31" s="165" t="s">
        <v>83</v>
      </c>
      <c r="P31" s="170"/>
    </row>
    <row r="32" spans="1:19" s="9" customFormat="1" ht="12" customHeight="1">
      <c r="A32" s="56"/>
      <c r="B32" s="173" t="s">
        <v>0</v>
      </c>
      <c r="C32" s="174"/>
      <c r="D32" s="173" t="s">
        <v>1</v>
      </c>
      <c r="E32" s="174"/>
      <c r="F32" s="173" t="s">
        <v>2</v>
      </c>
      <c r="G32" s="174"/>
      <c r="H32" s="173" t="s">
        <v>3</v>
      </c>
      <c r="I32" s="174"/>
      <c r="J32" s="173" t="s">
        <v>4</v>
      </c>
      <c r="K32" s="174"/>
      <c r="L32" s="173" t="s">
        <v>5</v>
      </c>
      <c r="M32" s="174"/>
      <c r="N32" s="173" t="s">
        <v>6</v>
      </c>
      <c r="O32" s="181"/>
      <c r="P32" s="58"/>
    </row>
    <row r="33" spans="1:16" s="54" customFormat="1" ht="12" customHeight="1">
      <c r="A33" s="57"/>
      <c r="B33" s="52"/>
      <c r="C33" s="52"/>
      <c r="D33" s="53"/>
      <c r="E33" s="53"/>
      <c r="F33" s="76"/>
      <c r="G33" s="53"/>
      <c r="H33" s="53"/>
      <c r="I33" s="53"/>
      <c r="J33" s="53"/>
      <c r="K33" s="53"/>
      <c r="L33" s="53"/>
      <c r="M33" s="53"/>
      <c r="N33" s="53"/>
      <c r="O33" s="53"/>
      <c r="P33" s="51"/>
    </row>
    <row r="34" spans="1:16" ht="35.1" customHeight="1">
      <c r="A34" s="83"/>
      <c r="B34" s="175"/>
      <c r="C34" s="175"/>
      <c r="D34" s="1"/>
      <c r="E34" s="178" t="s">
        <v>141</v>
      </c>
      <c r="F34" s="178"/>
      <c r="G34" s="178"/>
      <c r="H34" s="178"/>
      <c r="I34" s="178"/>
      <c r="J34" s="178"/>
      <c r="K34" s="178"/>
      <c r="L34" s="178"/>
      <c r="M34" s="178"/>
      <c r="N34" s="175"/>
      <c r="O34" s="175"/>
      <c r="P34" s="1"/>
    </row>
    <row r="35" spans="1:16" s="85" customFormat="1" ht="12" customHeight="1">
      <c r="A35" s="86"/>
      <c r="B35" s="175"/>
      <c r="C35" s="175"/>
      <c r="D35" s="177" t="s">
        <v>111</v>
      </c>
      <c r="E35" s="177"/>
      <c r="F35" s="177"/>
      <c r="G35" s="177"/>
      <c r="H35" s="177"/>
      <c r="I35" s="177"/>
      <c r="J35" s="177"/>
      <c r="K35" s="177"/>
      <c r="L35" s="177"/>
      <c r="M35" s="177"/>
      <c r="N35" s="175"/>
      <c r="O35" s="175"/>
      <c r="P35" s="84"/>
    </row>
    <row r="36" spans="1:16" s="85" customFormat="1" ht="12" customHeight="1">
      <c r="A36" s="86"/>
      <c r="B36" s="175"/>
      <c r="C36" s="175"/>
      <c r="D36" s="177" t="s">
        <v>13</v>
      </c>
      <c r="E36" s="177"/>
      <c r="F36" s="177"/>
      <c r="G36" s="177"/>
      <c r="H36" s="177"/>
      <c r="I36" s="177"/>
      <c r="J36" s="177"/>
      <c r="K36" s="177"/>
      <c r="L36" s="177"/>
      <c r="M36" s="177"/>
      <c r="N36" s="175"/>
      <c r="O36" s="175"/>
      <c r="P36" s="84"/>
    </row>
    <row r="37" spans="1:16" s="85" customFormat="1" ht="12" customHeight="1">
      <c r="A37" s="84"/>
      <c r="B37" s="176"/>
      <c r="C37" s="176"/>
      <c r="D37" s="179" t="s">
        <v>14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6"/>
      <c r="O37" s="176"/>
      <c r="P37" s="84"/>
    </row>
    <row r="38" spans="1:16" s="9" customFormat="1" ht="12" customHeight="1">
      <c r="A38" s="56"/>
      <c r="B38" s="171" t="s">
        <v>0</v>
      </c>
      <c r="C38" s="172"/>
      <c r="D38" s="171" t="s">
        <v>1</v>
      </c>
      <c r="E38" s="172"/>
      <c r="F38" s="171" t="s">
        <v>2</v>
      </c>
      <c r="G38" s="172"/>
      <c r="H38" s="171" t="s">
        <v>3</v>
      </c>
      <c r="I38" s="172"/>
      <c r="J38" s="171" t="s">
        <v>4</v>
      </c>
      <c r="K38" s="172"/>
      <c r="L38" s="171" t="s">
        <v>5</v>
      </c>
      <c r="M38" s="172"/>
      <c r="N38" s="182" t="s">
        <v>6</v>
      </c>
      <c r="O38" s="183"/>
      <c r="P38" s="55"/>
    </row>
    <row r="39" spans="1:16" ht="25.5" customHeight="1">
      <c r="A39" s="169" t="s">
        <v>21</v>
      </c>
      <c r="B39" s="13">
        <f>B31+7</f>
        <v>45474</v>
      </c>
      <c r="C39" s="43" t="s">
        <v>235</v>
      </c>
      <c r="D39" s="14">
        <f t="shared" ref="D39:D64" si="8">B39+1</f>
        <v>45475</v>
      </c>
      <c r="E39" s="23"/>
      <c r="F39" s="14">
        <f t="shared" ref="F39:F64" si="9">D39+1</f>
        <v>45476</v>
      </c>
      <c r="G39" s="48"/>
      <c r="H39" s="14">
        <f t="shared" ref="H39:H64" si="10">F39+1</f>
        <v>45477</v>
      </c>
      <c r="I39" s="43"/>
      <c r="J39" s="14">
        <f t="shared" ref="J39:J62" si="11">H39+1</f>
        <v>45478</v>
      </c>
      <c r="K39" s="48"/>
      <c r="L39" s="17">
        <f t="shared" ref="L39:L62" si="12">J39+1</f>
        <v>45479</v>
      </c>
      <c r="M39" s="45" t="s">
        <v>59</v>
      </c>
      <c r="N39" s="17">
        <f t="shared" ref="N39:N62" si="13">L39+1</f>
        <v>45480</v>
      </c>
      <c r="O39" s="130" t="s">
        <v>60</v>
      </c>
      <c r="P39" s="170" t="s">
        <v>21</v>
      </c>
    </row>
    <row r="40" spans="1:16" ht="28.9" customHeight="1">
      <c r="A40" s="169"/>
      <c r="B40" s="18">
        <f t="shared" ref="B40:B63" si="14">B39+7</f>
        <v>45481</v>
      </c>
      <c r="C40" s="63" t="s">
        <v>74</v>
      </c>
      <c r="D40" s="17">
        <f t="shared" si="8"/>
        <v>45482</v>
      </c>
      <c r="E40" s="45" t="s">
        <v>59</v>
      </c>
      <c r="F40" s="17">
        <f t="shared" si="9"/>
        <v>45483</v>
      </c>
      <c r="G40" s="63" t="s">
        <v>59</v>
      </c>
      <c r="H40" s="30">
        <f t="shared" si="10"/>
        <v>45484</v>
      </c>
      <c r="I40" s="64" t="s">
        <v>74</v>
      </c>
      <c r="J40" s="30">
        <f t="shared" si="11"/>
        <v>45485</v>
      </c>
      <c r="K40" s="64" t="s">
        <v>59</v>
      </c>
      <c r="L40" s="30">
        <f t="shared" si="12"/>
        <v>45486</v>
      </c>
      <c r="M40" s="62" t="s">
        <v>59</v>
      </c>
      <c r="N40" s="30">
        <f>L40+1</f>
        <v>45487</v>
      </c>
      <c r="O40" s="126" t="s">
        <v>59</v>
      </c>
      <c r="P40" s="170"/>
    </row>
    <row r="41" spans="1:16" ht="28.9" customHeight="1">
      <c r="A41" s="169"/>
      <c r="B41" s="33">
        <f t="shared" si="14"/>
        <v>45488</v>
      </c>
      <c r="C41" s="50" t="s">
        <v>75</v>
      </c>
      <c r="D41" s="30">
        <f t="shared" si="8"/>
        <v>45489</v>
      </c>
      <c r="E41" s="62" t="s">
        <v>59</v>
      </c>
      <c r="F41" s="30">
        <f t="shared" si="9"/>
        <v>45490</v>
      </c>
      <c r="G41" s="32" t="s">
        <v>59</v>
      </c>
      <c r="H41" s="30">
        <f t="shared" si="10"/>
        <v>45491</v>
      </c>
      <c r="I41" s="97" t="s">
        <v>74</v>
      </c>
      <c r="J41" s="30">
        <f t="shared" si="11"/>
        <v>45492</v>
      </c>
      <c r="K41" s="71"/>
      <c r="L41" s="30">
        <f t="shared" si="12"/>
        <v>45493</v>
      </c>
      <c r="M41" s="60" t="s">
        <v>71</v>
      </c>
      <c r="N41" s="30">
        <f t="shared" si="13"/>
        <v>45494</v>
      </c>
      <c r="O41" s="104" t="s">
        <v>72</v>
      </c>
      <c r="P41" s="170"/>
    </row>
    <row r="42" spans="1:16" ht="28.5" customHeight="1" thickBot="1">
      <c r="A42" s="169"/>
      <c r="B42" s="33">
        <f t="shared" si="14"/>
        <v>45495</v>
      </c>
      <c r="C42" s="71" t="s">
        <v>101</v>
      </c>
      <c r="D42" s="30">
        <f t="shared" si="8"/>
        <v>45496</v>
      </c>
      <c r="E42" s="71" t="s">
        <v>44</v>
      </c>
      <c r="F42" s="30">
        <f t="shared" si="9"/>
        <v>45497</v>
      </c>
      <c r="G42" s="71"/>
      <c r="H42" s="61">
        <f t="shared" si="10"/>
        <v>45498</v>
      </c>
      <c r="I42" s="115"/>
      <c r="J42" s="61">
        <f t="shared" si="11"/>
        <v>45499</v>
      </c>
      <c r="K42" s="115"/>
      <c r="L42" s="61">
        <f t="shared" si="12"/>
        <v>45500</v>
      </c>
      <c r="M42" s="96" t="s">
        <v>31</v>
      </c>
      <c r="N42" s="61">
        <f t="shared" si="13"/>
        <v>45501</v>
      </c>
      <c r="O42" s="95" t="s">
        <v>84</v>
      </c>
      <c r="P42" s="170"/>
    </row>
    <row r="43" spans="1:16" ht="36" customHeight="1" thickBot="1">
      <c r="A43" s="169"/>
      <c r="B43" s="80">
        <f t="shared" si="14"/>
        <v>45502</v>
      </c>
      <c r="C43" s="75" t="s">
        <v>105</v>
      </c>
      <c r="D43" s="61">
        <f t="shared" si="8"/>
        <v>45503</v>
      </c>
      <c r="E43" s="115" t="s">
        <v>190</v>
      </c>
      <c r="F43" s="61">
        <f t="shared" si="9"/>
        <v>45504</v>
      </c>
      <c r="G43" s="108"/>
      <c r="H43" s="70">
        <f>F43+1</f>
        <v>45505</v>
      </c>
      <c r="I43" s="43" t="s">
        <v>70</v>
      </c>
      <c r="J43" s="14">
        <f t="shared" si="11"/>
        <v>45506</v>
      </c>
      <c r="K43" s="43" t="s">
        <v>70</v>
      </c>
      <c r="L43" s="14">
        <f t="shared" si="12"/>
        <v>45507</v>
      </c>
      <c r="M43" s="43" t="s">
        <v>149</v>
      </c>
      <c r="N43" s="14">
        <f t="shared" si="13"/>
        <v>45508</v>
      </c>
      <c r="O43" s="72" t="s">
        <v>150</v>
      </c>
      <c r="P43" s="170" t="s">
        <v>8</v>
      </c>
    </row>
    <row r="44" spans="1:16" ht="42.75" customHeight="1">
      <c r="A44" s="169" t="s">
        <v>8</v>
      </c>
      <c r="B44" s="13">
        <f t="shared" si="14"/>
        <v>45509</v>
      </c>
      <c r="C44" s="16" t="s">
        <v>102</v>
      </c>
      <c r="D44" s="14">
        <f t="shared" si="8"/>
        <v>45510</v>
      </c>
      <c r="E44" s="43" t="s">
        <v>191</v>
      </c>
      <c r="F44" s="14">
        <f t="shared" si="9"/>
        <v>45511</v>
      </c>
      <c r="G44" s="48" t="s">
        <v>69</v>
      </c>
      <c r="H44" s="17">
        <f t="shared" si="10"/>
        <v>45512</v>
      </c>
      <c r="I44" s="19"/>
      <c r="J44" s="17">
        <f t="shared" si="11"/>
        <v>45513</v>
      </c>
      <c r="K44" s="45" t="s">
        <v>58</v>
      </c>
      <c r="L44" s="17">
        <f t="shared" si="12"/>
        <v>45514</v>
      </c>
      <c r="M44" s="45" t="s">
        <v>90</v>
      </c>
      <c r="N44" s="30">
        <f t="shared" si="13"/>
        <v>45515</v>
      </c>
      <c r="O44" s="98" t="s">
        <v>157</v>
      </c>
      <c r="P44" s="170"/>
    </row>
    <row r="45" spans="1:16" ht="31.5" customHeight="1">
      <c r="A45" s="169"/>
      <c r="B45" s="33">
        <f t="shared" si="14"/>
        <v>45516</v>
      </c>
      <c r="C45" s="27" t="s">
        <v>104</v>
      </c>
      <c r="D45" s="30">
        <f t="shared" si="8"/>
        <v>45517</v>
      </c>
      <c r="E45" s="62" t="s">
        <v>197</v>
      </c>
      <c r="F45" s="30">
        <f t="shared" si="9"/>
        <v>45518</v>
      </c>
      <c r="G45" s="62" t="s">
        <v>57</v>
      </c>
      <c r="H45" s="30">
        <f t="shared" si="10"/>
        <v>45519</v>
      </c>
      <c r="I45" s="50" t="s">
        <v>192</v>
      </c>
      <c r="J45" s="30">
        <f t="shared" si="11"/>
        <v>45520</v>
      </c>
      <c r="K45" s="62" t="s">
        <v>57</v>
      </c>
      <c r="L45" s="30">
        <f t="shared" si="12"/>
        <v>45521</v>
      </c>
      <c r="M45" s="97" t="s">
        <v>57</v>
      </c>
      <c r="N45" s="30">
        <f t="shared" si="13"/>
        <v>45522</v>
      </c>
      <c r="O45" s="126" t="s">
        <v>88</v>
      </c>
      <c r="P45" s="170"/>
    </row>
    <row r="46" spans="1:16" ht="52.5" customHeight="1" thickBot="1">
      <c r="A46" s="169"/>
      <c r="B46" s="33">
        <f t="shared" si="14"/>
        <v>45523</v>
      </c>
      <c r="C46" s="71" t="s">
        <v>103</v>
      </c>
      <c r="D46" s="30">
        <f t="shared" si="8"/>
        <v>45524</v>
      </c>
      <c r="E46" s="71" t="s">
        <v>79</v>
      </c>
      <c r="F46" s="30">
        <f t="shared" si="9"/>
        <v>45525</v>
      </c>
      <c r="G46" s="102"/>
      <c r="H46" s="30">
        <f t="shared" si="10"/>
        <v>45526</v>
      </c>
      <c r="I46" s="71"/>
      <c r="J46" s="30">
        <f t="shared" si="11"/>
        <v>45527</v>
      </c>
      <c r="K46" s="102"/>
      <c r="L46" s="30">
        <f t="shared" si="12"/>
        <v>45528</v>
      </c>
      <c r="M46" s="60" t="s">
        <v>146</v>
      </c>
      <c r="N46" s="61">
        <f t="shared" si="13"/>
        <v>45529</v>
      </c>
      <c r="O46" s="95" t="s">
        <v>164</v>
      </c>
      <c r="P46" s="170"/>
    </row>
    <row r="47" spans="1:16" ht="51.75" customHeight="1" thickBot="1">
      <c r="A47" s="169"/>
      <c r="B47" s="80">
        <f t="shared" si="14"/>
        <v>45530</v>
      </c>
      <c r="C47" s="115" t="s">
        <v>106</v>
      </c>
      <c r="D47" s="61">
        <f t="shared" si="8"/>
        <v>45531</v>
      </c>
      <c r="E47" s="96" t="s">
        <v>194</v>
      </c>
      <c r="F47" s="61">
        <f t="shared" si="9"/>
        <v>45532</v>
      </c>
      <c r="G47" s="92" t="s">
        <v>61</v>
      </c>
      <c r="H47" s="61">
        <f t="shared" si="10"/>
        <v>45533</v>
      </c>
      <c r="I47" s="96" t="s">
        <v>193</v>
      </c>
      <c r="J47" s="61">
        <f t="shared" si="11"/>
        <v>45534</v>
      </c>
      <c r="K47" s="117" t="s">
        <v>61</v>
      </c>
      <c r="L47" s="61">
        <f t="shared" si="12"/>
        <v>45535</v>
      </c>
      <c r="M47" s="112" t="s">
        <v>113</v>
      </c>
      <c r="N47" s="70">
        <f t="shared" si="13"/>
        <v>45536</v>
      </c>
      <c r="O47" s="69" t="s">
        <v>114</v>
      </c>
      <c r="P47" s="170" t="s">
        <v>11</v>
      </c>
    </row>
    <row r="48" spans="1:16" ht="54" customHeight="1">
      <c r="A48" s="169" t="s">
        <v>11</v>
      </c>
      <c r="B48" s="13">
        <f t="shared" si="14"/>
        <v>45537</v>
      </c>
      <c r="C48" s="66" t="s">
        <v>107</v>
      </c>
      <c r="D48" s="14">
        <f t="shared" si="8"/>
        <v>45538</v>
      </c>
      <c r="E48" s="103" t="s">
        <v>196</v>
      </c>
      <c r="F48" s="14">
        <f t="shared" si="9"/>
        <v>45539</v>
      </c>
      <c r="G48" s="48" t="s">
        <v>7</v>
      </c>
      <c r="H48" s="14">
        <f t="shared" si="10"/>
        <v>45540</v>
      </c>
      <c r="I48" s="43"/>
      <c r="J48" s="14">
        <f t="shared" si="11"/>
        <v>45541</v>
      </c>
      <c r="K48" s="48"/>
      <c r="L48" s="14">
        <f t="shared" si="12"/>
        <v>45542</v>
      </c>
      <c r="M48" s="40" t="s">
        <v>226</v>
      </c>
      <c r="N48" s="17">
        <f t="shared" si="13"/>
        <v>45543</v>
      </c>
      <c r="O48" s="49" t="s">
        <v>225</v>
      </c>
      <c r="P48" s="170"/>
    </row>
    <row r="49" spans="1:16" ht="60" customHeight="1">
      <c r="A49" s="169"/>
      <c r="B49" s="18">
        <f t="shared" si="14"/>
        <v>45544</v>
      </c>
      <c r="C49" s="19" t="s">
        <v>108</v>
      </c>
      <c r="D49" s="30">
        <f t="shared" si="8"/>
        <v>45545</v>
      </c>
      <c r="E49" s="50" t="s">
        <v>195</v>
      </c>
      <c r="F49" s="30">
        <f t="shared" si="9"/>
        <v>45546</v>
      </c>
      <c r="G49" s="79"/>
      <c r="H49" s="30">
        <f t="shared" si="10"/>
        <v>45547</v>
      </c>
      <c r="I49" s="79" t="s">
        <v>23</v>
      </c>
      <c r="J49" s="30">
        <f t="shared" si="11"/>
        <v>45548</v>
      </c>
      <c r="K49" s="46"/>
      <c r="L49" s="30">
        <f t="shared" si="12"/>
        <v>45549</v>
      </c>
      <c r="M49" s="39" t="s">
        <v>124</v>
      </c>
      <c r="N49" s="30">
        <f t="shared" si="13"/>
        <v>45550</v>
      </c>
      <c r="O49" s="126" t="s">
        <v>125</v>
      </c>
      <c r="P49" s="170"/>
    </row>
    <row r="50" spans="1:16" ht="49.35" customHeight="1">
      <c r="A50" s="169"/>
      <c r="B50" s="33">
        <f t="shared" si="14"/>
        <v>45551</v>
      </c>
      <c r="C50" s="71" t="s">
        <v>109</v>
      </c>
      <c r="D50" s="30">
        <f t="shared" si="8"/>
        <v>45552</v>
      </c>
      <c r="E50" s="102"/>
      <c r="F50" s="30">
        <f t="shared" si="9"/>
        <v>45553</v>
      </c>
      <c r="G50" s="71"/>
      <c r="H50" s="30">
        <f t="shared" si="10"/>
        <v>45554</v>
      </c>
      <c r="I50" s="102"/>
      <c r="J50" s="30">
        <f t="shared" si="11"/>
        <v>45555</v>
      </c>
      <c r="K50" s="97" t="s">
        <v>140</v>
      </c>
      <c r="L50" s="30">
        <f t="shared" si="12"/>
        <v>45556</v>
      </c>
      <c r="M50" s="48" t="s">
        <v>140</v>
      </c>
      <c r="N50" s="30">
        <f t="shared" si="13"/>
        <v>45557</v>
      </c>
      <c r="O50" s="104" t="s">
        <v>212</v>
      </c>
      <c r="P50" s="170"/>
    </row>
    <row r="51" spans="1:16" ht="30.4" customHeight="1" thickBot="1">
      <c r="A51" s="169"/>
      <c r="B51" s="33">
        <f t="shared" si="14"/>
        <v>45558</v>
      </c>
      <c r="C51" s="71" t="s">
        <v>138</v>
      </c>
      <c r="D51" s="61">
        <f t="shared" si="8"/>
        <v>45559</v>
      </c>
      <c r="E51" s="116"/>
      <c r="F51" s="61">
        <f t="shared" si="9"/>
        <v>45560</v>
      </c>
      <c r="G51" s="116"/>
      <c r="H51" s="61">
        <f t="shared" si="10"/>
        <v>45561</v>
      </c>
      <c r="I51" s="93"/>
      <c r="J51" s="61">
        <f t="shared" si="11"/>
        <v>45562</v>
      </c>
      <c r="K51" s="92"/>
      <c r="L51" s="61">
        <f t="shared" si="12"/>
        <v>45563</v>
      </c>
      <c r="M51" s="92" t="s">
        <v>151</v>
      </c>
      <c r="N51" s="61">
        <f>L51+1</f>
        <v>45564</v>
      </c>
      <c r="O51" s="106" t="s">
        <v>152</v>
      </c>
      <c r="P51" s="170"/>
    </row>
    <row r="52" spans="1:16" ht="33.75" customHeight="1" thickBot="1">
      <c r="A52" s="169"/>
      <c r="B52" s="80">
        <f t="shared" si="14"/>
        <v>45565</v>
      </c>
      <c r="C52" s="159" t="s">
        <v>139</v>
      </c>
      <c r="D52" s="70">
        <f t="shared" si="8"/>
        <v>45566</v>
      </c>
      <c r="E52" s="42" t="s">
        <v>27</v>
      </c>
      <c r="F52" s="14">
        <f t="shared" si="9"/>
        <v>45567</v>
      </c>
      <c r="G52" s="42" t="s">
        <v>63</v>
      </c>
      <c r="H52" s="14">
        <f t="shared" si="10"/>
        <v>45568</v>
      </c>
      <c r="I52" s="43" t="s">
        <v>198</v>
      </c>
      <c r="J52" s="14">
        <f t="shared" si="11"/>
        <v>45569</v>
      </c>
      <c r="K52" s="42" t="s">
        <v>56</v>
      </c>
      <c r="L52" s="14">
        <f t="shared" si="12"/>
        <v>45570</v>
      </c>
      <c r="M52" s="42" t="s">
        <v>56</v>
      </c>
      <c r="N52" s="14">
        <f t="shared" si="13"/>
        <v>45571</v>
      </c>
      <c r="O52" s="69" t="s">
        <v>158</v>
      </c>
      <c r="P52" s="170" t="s">
        <v>52</v>
      </c>
    </row>
    <row r="53" spans="1:16" ht="49.5" customHeight="1">
      <c r="A53" s="169" t="s">
        <v>52</v>
      </c>
      <c r="B53" s="110">
        <f t="shared" si="14"/>
        <v>45572</v>
      </c>
      <c r="C53" s="160" t="s">
        <v>86</v>
      </c>
      <c r="D53" s="17">
        <f>B53+1</f>
        <v>45573</v>
      </c>
      <c r="E53" s="19" t="s">
        <v>199</v>
      </c>
      <c r="F53" s="17">
        <f t="shared" si="9"/>
        <v>45574</v>
      </c>
      <c r="G53" s="20"/>
      <c r="H53" s="17">
        <f t="shared" si="10"/>
        <v>45575</v>
      </c>
      <c r="I53" s="19"/>
      <c r="J53" s="30">
        <f t="shared" si="11"/>
        <v>45576</v>
      </c>
      <c r="K53" s="79" t="s">
        <v>15</v>
      </c>
      <c r="L53" s="30">
        <f t="shared" si="12"/>
        <v>45577</v>
      </c>
      <c r="M53" s="79" t="s">
        <v>205</v>
      </c>
      <c r="N53" s="30">
        <f>L53+1</f>
        <v>45578</v>
      </c>
      <c r="O53" s="99" t="s">
        <v>207</v>
      </c>
      <c r="P53" s="170"/>
    </row>
    <row r="54" spans="1:16" ht="30" customHeight="1">
      <c r="A54" s="169"/>
      <c r="B54" s="33">
        <f t="shared" si="14"/>
        <v>45579</v>
      </c>
      <c r="C54" s="50" t="s">
        <v>131</v>
      </c>
      <c r="D54" s="30">
        <f t="shared" si="8"/>
        <v>45580</v>
      </c>
      <c r="E54" s="50" t="s">
        <v>45</v>
      </c>
      <c r="F54" s="30">
        <f t="shared" si="9"/>
        <v>45581</v>
      </c>
      <c r="G54" s="62"/>
      <c r="H54" s="30">
        <f t="shared" si="10"/>
        <v>45582</v>
      </c>
      <c r="I54" s="71"/>
      <c r="J54" s="30">
        <f t="shared" si="11"/>
        <v>45583</v>
      </c>
      <c r="K54" s="97"/>
      <c r="L54" s="30">
        <f t="shared" si="12"/>
        <v>45584</v>
      </c>
      <c r="M54" s="97" t="s">
        <v>208</v>
      </c>
      <c r="N54" s="30">
        <f t="shared" si="13"/>
        <v>45585</v>
      </c>
      <c r="O54" s="126" t="s">
        <v>208</v>
      </c>
      <c r="P54" s="170"/>
    </row>
    <row r="55" spans="1:16" ht="45" customHeight="1" thickBot="1">
      <c r="A55" s="169"/>
      <c r="B55" s="33">
        <f t="shared" si="14"/>
        <v>45586</v>
      </c>
      <c r="C55" s="123" t="s">
        <v>230</v>
      </c>
      <c r="D55" s="30">
        <f t="shared" si="8"/>
        <v>45587</v>
      </c>
      <c r="E55" s="123" t="s">
        <v>204</v>
      </c>
      <c r="F55" s="30">
        <f t="shared" si="9"/>
        <v>45588</v>
      </c>
      <c r="G55" s="123" t="s">
        <v>93</v>
      </c>
      <c r="H55" s="30">
        <f>F55+1</f>
        <v>45589</v>
      </c>
      <c r="I55" s="123" t="s">
        <v>200</v>
      </c>
      <c r="J55" s="61">
        <f t="shared" si="11"/>
        <v>45590</v>
      </c>
      <c r="K55" s="129" t="s">
        <v>93</v>
      </c>
      <c r="L55" s="61">
        <f t="shared" si="12"/>
        <v>45591</v>
      </c>
      <c r="M55" s="114" t="s">
        <v>94</v>
      </c>
      <c r="N55" s="61">
        <f t="shared" si="13"/>
        <v>45592</v>
      </c>
      <c r="O55" s="106" t="s">
        <v>95</v>
      </c>
      <c r="P55" s="170"/>
    </row>
    <row r="56" spans="1:16" ht="42.75" customHeight="1" thickBot="1">
      <c r="A56" s="169"/>
      <c r="B56" s="80">
        <f t="shared" si="14"/>
        <v>45593</v>
      </c>
      <c r="C56" s="75" t="s">
        <v>132</v>
      </c>
      <c r="D56" s="61">
        <f t="shared" si="8"/>
        <v>45594</v>
      </c>
      <c r="E56" s="87" t="s">
        <v>203</v>
      </c>
      <c r="F56" s="61">
        <f t="shared" si="9"/>
        <v>45595</v>
      </c>
      <c r="G56" s="146" t="s">
        <v>92</v>
      </c>
      <c r="H56" s="61">
        <f t="shared" si="10"/>
        <v>45596</v>
      </c>
      <c r="I56" s="108" t="s">
        <v>201</v>
      </c>
      <c r="J56" s="70">
        <f t="shared" si="11"/>
        <v>45597</v>
      </c>
      <c r="K56" s="42" t="s">
        <v>92</v>
      </c>
      <c r="L56" s="14">
        <f t="shared" si="12"/>
        <v>45598</v>
      </c>
      <c r="M56" s="42" t="s">
        <v>213</v>
      </c>
      <c r="N56" s="14">
        <f t="shared" si="13"/>
        <v>45599</v>
      </c>
      <c r="O56" s="69" t="s">
        <v>214</v>
      </c>
      <c r="P56" s="170" t="s">
        <v>10</v>
      </c>
    </row>
    <row r="57" spans="1:16" ht="69.75" customHeight="1">
      <c r="A57" s="169" t="s">
        <v>10</v>
      </c>
      <c r="B57" s="13">
        <f t="shared" si="14"/>
        <v>45600</v>
      </c>
      <c r="C57" s="16" t="s">
        <v>231</v>
      </c>
      <c r="D57" s="14">
        <f t="shared" si="8"/>
        <v>45601</v>
      </c>
      <c r="E57" s="103" t="s">
        <v>232</v>
      </c>
      <c r="F57" s="14">
        <f t="shared" si="9"/>
        <v>45602</v>
      </c>
      <c r="G57" s="48"/>
      <c r="H57" s="14">
        <f t="shared" si="10"/>
        <v>45603</v>
      </c>
      <c r="I57" s="43"/>
      <c r="J57" s="17">
        <f t="shared" si="11"/>
        <v>45604</v>
      </c>
      <c r="K57" s="19"/>
      <c r="L57" s="17">
        <f t="shared" si="12"/>
        <v>45605</v>
      </c>
      <c r="M57" s="63" t="s">
        <v>215</v>
      </c>
      <c r="N57" s="30">
        <f>L57+1</f>
        <v>45606</v>
      </c>
      <c r="O57" s="107" t="s">
        <v>218</v>
      </c>
      <c r="P57" s="170"/>
    </row>
    <row r="58" spans="1:16" ht="51" customHeight="1">
      <c r="A58" s="169"/>
      <c r="B58" s="33">
        <f t="shared" si="14"/>
        <v>45607</v>
      </c>
      <c r="C58" s="27" t="s">
        <v>219</v>
      </c>
      <c r="D58" s="30">
        <f t="shared" si="8"/>
        <v>45608</v>
      </c>
      <c r="E58" s="50" t="s">
        <v>221</v>
      </c>
      <c r="F58" s="30">
        <f t="shared" si="9"/>
        <v>45609</v>
      </c>
      <c r="G58" s="62"/>
      <c r="H58" s="30">
        <f t="shared" si="10"/>
        <v>45610</v>
      </c>
      <c r="I58" s="62" t="s">
        <v>15</v>
      </c>
      <c r="J58" s="30">
        <f t="shared" si="11"/>
        <v>45611</v>
      </c>
      <c r="K58" s="37"/>
      <c r="L58" s="30">
        <f t="shared" si="12"/>
        <v>45612</v>
      </c>
      <c r="M58" s="32" t="s">
        <v>216</v>
      </c>
      <c r="N58" s="30">
        <f t="shared" si="13"/>
        <v>45613</v>
      </c>
      <c r="O58" s="47" t="s">
        <v>217</v>
      </c>
      <c r="P58" s="170"/>
    </row>
    <row r="59" spans="1:16" ht="35.25" customHeight="1" thickBot="1">
      <c r="A59" s="169"/>
      <c r="B59" s="33">
        <f t="shared" si="14"/>
        <v>45614</v>
      </c>
      <c r="C59" s="71" t="s">
        <v>220</v>
      </c>
      <c r="D59" s="30">
        <f t="shared" si="8"/>
        <v>45615</v>
      </c>
      <c r="E59" s="71" t="s">
        <v>222</v>
      </c>
      <c r="F59" s="30">
        <f t="shared" si="9"/>
        <v>45616</v>
      </c>
      <c r="G59" s="97" t="s">
        <v>55</v>
      </c>
      <c r="H59" s="30">
        <f t="shared" si="10"/>
        <v>45617</v>
      </c>
      <c r="I59" s="97" t="s">
        <v>55</v>
      </c>
      <c r="J59" s="30">
        <f t="shared" si="11"/>
        <v>45618</v>
      </c>
      <c r="K59" s="97" t="s">
        <v>15</v>
      </c>
      <c r="L59" s="30">
        <f t="shared" si="12"/>
        <v>45619</v>
      </c>
      <c r="M59" s="31" t="s">
        <v>223</v>
      </c>
      <c r="N59" s="61">
        <f t="shared" si="13"/>
        <v>45620</v>
      </c>
      <c r="O59" s="106" t="s">
        <v>224</v>
      </c>
      <c r="P59" s="170"/>
    </row>
    <row r="60" spans="1:16" ht="50.25" customHeight="1" thickBot="1">
      <c r="A60" s="169"/>
      <c r="B60" s="80">
        <f t="shared" si="14"/>
        <v>45621</v>
      </c>
      <c r="C60" s="117" t="s">
        <v>133</v>
      </c>
      <c r="D60" s="61">
        <f t="shared" si="8"/>
        <v>45622</v>
      </c>
      <c r="E60" s="96" t="s">
        <v>202</v>
      </c>
      <c r="F60" s="61">
        <f t="shared" si="9"/>
        <v>45623</v>
      </c>
      <c r="G60" s="96" t="s">
        <v>25</v>
      </c>
      <c r="H60" s="61">
        <f t="shared" si="10"/>
        <v>45624</v>
      </c>
      <c r="I60" s="96" t="s">
        <v>25</v>
      </c>
      <c r="J60" s="61">
        <f t="shared" si="11"/>
        <v>45625</v>
      </c>
      <c r="K60" s="115" t="s">
        <v>166</v>
      </c>
      <c r="L60" s="61">
        <f t="shared" si="12"/>
        <v>45626</v>
      </c>
      <c r="M60" s="112" t="s">
        <v>167</v>
      </c>
      <c r="N60" s="70">
        <f t="shared" si="13"/>
        <v>45627</v>
      </c>
      <c r="O60" s="81" t="s">
        <v>168</v>
      </c>
      <c r="P60" s="170" t="s">
        <v>9</v>
      </c>
    </row>
    <row r="61" spans="1:16" ht="32.85" customHeight="1">
      <c r="A61" s="169" t="s">
        <v>9</v>
      </c>
      <c r="B61" s="13">
        <f t="shared" si="14"/>
        <v>45628</v>
      </c>
      <c r="C61" s="16" t="s">
        <v>153</v>
      </c>
      <c r="D61" s="14">
        <f t="shared" si="8"/>
        <v>45629</v>
      </c>
      <c r="E61" s="48"/>
      <c r="F61" s="14">
        <f t="shared" si="9"/>
        <v>45630</v>
      </c>
      <c r="G61" s="48"/>
      <c r="H61" s="14">
        <f t="shared" si="10"/>
        <v>45631</v>
      </c>
      <c r="I61" s="48"/>
      <c r="J61" s="14">
        <f t="shared" si="11"/>
        <v>45632</v>
      </c>
      <c r="K61" s="43" t="s">
        <v>34</v>
      </c>
      <c r="L61" s="14">
        <f t="shared" si="12"/>
        <v>45633</v>
      </c>
      <c r="M61" s="43" t="s">
        <v>66</v>
      </c>
      <c r="N61" s="17">
        <f t="shared" si="13"/>
        <v>45634</v>
      </c>
      <c r="O61" s="67" t="s">
        <v>67</v>
      </c>
      <c r="P61" s="170"/>
    </row>
    <row r="62" spans="1:16" ht="37.15" customHeight="1">
      <c r="A62" s="169"/>
      <c r="B62" s="18">
        <f>B61+7</f>
        <v>45635</v>
      </c>
      <c r="C62" s="24" t="s">
        <v>134</v>
      </c>
      <c r="D62" s="17">
        <f t="shared" si="8"/>
        <v>45636</v>
      </c>
      <c r="E62" s="45" t="s">
        <v>53</v>
      </c>
      <c r="F62" s="30">
        <f t="shared" si="9"/>
        <v>45637</v>
      </c>
      <c r="G62" s="50" t="s">
        <v>54</v>
      </c>
      <c r="H62" s="30">
        <f t="shared" si="10"/>
        <v>45638</v>
      </c>
      <c r="I62" s="62" t="s">
        <v>53</v>
      </c>
      <c r="J62" s="30">
        <f t="shared" si="11"/>
        <v>45639</v>
      </c>
      <c r="K62" s="60" t="s">
        <v>18</v>
      </c>
      <c r="L62" s="30">
        <f t="shared" si="12"/>
        <v>45640</v>
      </c>
      <c r="M62" s="60" t="s">
        <v>165</v>
      </c>
      <c r="N62" s="30">
        <f t="shared" si="13"/>
        <v>45641</v>
      </c>
      <c r="O62" s="60" t="s">
        <v>85</v>
      </c>
      <c r="P62" s="170"/>
    </row>
    <row r="63" spans="1:16" ht="32.85" customHeight="1">
      <c r="A63" s="169"/>
      <c r="B63" s="18">
        <f t="shared" si="14"/>
        <v>45642</v>
      </c>
      <c r="C63" s="109" t="s">
        <v>135</v>
      </c>
      <c r="D63" s="30">
        <f t="shared" si="8"/>
        <v>45643</v>
      </c>
      <c r="E63" s="60"/>
      <c r="F63" s="30">
        <f t="shared" si="9"/>
        <v>45644</v>
      </c>
      <c r="G63" s="60" t="s">
        <v>24</v>
      </c>
      <c r="H63" s="30">
        <f t="shared" si="10"/>
        <v>45645</v>
      </c>
      <c r="I63" s="74" t="s">
        <v>23</v>
      </c>
      <c r="J63" s="30">
        <f>H63+1</f>
        <v>45646</v>
      </c>
      <c r="K63" s="60"/>
      <c r="L63" s="30">
        <f>J63+1</f>
        <v>45647</v>
      </c>
      <c r="M63" s="60" t="s">
        <v>23</v>
      </c>
      <c r="N63" s="30">
        <f>L63+1</f>
        <v>45648</v>
      </c>
      <c r="O63" s="104" t="s">
        <v>35</v>
      </c>
      <c r="P63" s="170"/>
    </row>
    <row r="64" spans="1:16" ht="33" customHeight="1" thickBot="1">
      <c r="A64" s="169"/>
      <c r="B64" s="18">
        <f>B63+7</f>
        <v>45649</v>
      </c>
      <c r="C64" s="39" t="s">
        <v>46</v>
      </c>
      <c r="D64" s="17">
        <f t="shared" si="8"/>
        <v>45650</v>
      </c>
      <c r="E64" s="141"/>
      <c r="F64" s="105">
        <f t="shared" si="9"/>
        <v>45651</v>
      </c>
      <c r="G64" s="143" t="s">
        <v>47</v>
      </c>
      <c r="H64" s="105">
        <f t="shared" si="10"/>
        <v>45652</v>
      </c>
      <c r="I64" s="124" t="s">
        <v>159</v>
      </c>
      <c r="J64" s="61">
        <f>H64+1</f>
        <v>45653</v>
      </c>
      <c r="K64" s="88" t="s">
        <v>160</v>
      </c>
      <c r="L64" s="61">
        <f>J64+1</f>
        <v>45654</v>
      </c>
      <c r="M64" s="88" t="s">
        <v>160</v>
      </c>
      <c r="N64" s="61">
        <f>L64+1</f>
        <v>45655</v>
      </c>
      <c r="O64" s="95" t="s">
        <v>160</v>
      </c>
      <c r="P64" s="170"/>
    </row>
    <row r="65" spans="1:16" ht="32.85" customHeight="1">
      <c r="A65" s="169"/>
      <c r="B65" s="26">
        <f>B64+7</f>
        <v>45656</v>
      </c>
      <c r="C65" s="142" t="s">
        <v>160</v>
      </c>
      <c r="D65" s="138">
        <f t="shared" ref="D65" si="15">B65+1</f>
        <v>45657</v>
      </c>
      <c r="E65" s="139"/>
      <c r="F65" s="144">
        <f t="shared" ref="F65" si="16">D65+1</f>
        <v>45658</v>
      </c>
      <c r="G65" s="145" t="s">
        <v>48</v>
      </c>
      <c r="H65" s="138">
        <f t="shared" ref="H65" si="17">F65+1</f>
        <v>45659</v>
      </c>
      <c r="I65" s="139"/>
      <c r="J65" s="138">
        <f>H65+1</f>
        <v>45660</v>
      </c>
      <c r="K65" s="139"/>
      <c r="L65" s="138">
        <f>J65+1</f>
        <v>45661</v>
      </c>
      <c r="M65" s="139"/>
      <c r="N65" s="138">
        <f>L65+1</f>
        <v>45662</v>
      </c>
      <c r="O65" s="140"/>
      <c r="P65" s="100"/>
    </row>
    <row r="66" spans="1:16" s="9" customFormat="1" ht="12" customHeight="1">
      <c r="A66" s="12"/>
      <c r="B66" s="171" t="s">
        <v>0</v>
      </c>
      <c r="C66" s="172"/>
      <c r="D66" s="171" t="s">
        <v>1</v>
      </c>
      <c r="E66" s="172"/>
      <c r="F66" s="171" t="s">
        <v>2</v>
      </c>
      <c r="G66" s="172"/>
      <c r="H66" s="171" t="s">
        <v>3</v>
      </c>
      <c r="I66" s="172"/>
      <c r="J66" s="171" t="s">
        <v>4</v>
      </c>
      <c r="K66" s="172"/>
      <c r="L66" s="171" t="s">
        <v>5</v>
      </c>
      <c r="M66" s="172"/>
      <c r="N66" s="171" t="s">
        <v>6</v>
      </c>
      <c r="O66" s="180"/>
      <c r="P66" s="10"/>
    </row>
    <row r="67" spans="1:16" s="54" customFormat="1" ht="12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>
      <c r="F68" s="77"/>
    </row>
    <row r="69" spans="1:16">
      <c r="F69" s="77"/>
    </row>
  </sheetData>
  <mergeCells count="64">
    <mergeCell ref="A6:A10"/>
    <mergeCell ref="P56:P59"/>
    <mergeCell ref="A57:A60"/>
    <mergeCell ref="P43:P46"/>
    <mergeCell ref="A39:A43"/>
    <mergeCell ref="A44:A47"/>
    <mergeCell ref="A48:A52"/>
    <mergeCell ref="A53:A56"/>
    <mergeCell ref="L66:M66"/>
    <mergeCell ref="N66:O66"/>
    <mergeCell ref="L32:M32"/>
    <mergeCell ref="N34:O37"/>
    <mergeCell ref="N32:O32"/>
    <mergeCell ref="L38:M38"/>
    <mergeCell ref="N38:O38"/>
    <mergeCell ref="E34:M34"/>
    <mergeCell ref="D35:M35"/>
    <mergeCell ref="D36:M36"/>
    <mergeCell ref="D37:M37"/>
    <mergeCell ref="J66:K66"/>
    <mergeCell ref="F32:G32"/>
    <mergeCell ref="H32:I32"/>
    <mergeCell ref="J38:K38"/>
    <mergeCell ref="B1:C4"/>
    <mergeCell ref="D2:M2"/>
    <mergeCell ref="B5:C5"/>
    <mergeCell ref="P10:P13"/>
    <mergeCell ref="P6:P9"/>
    <mergeCell ref="N5:O5"/>
    <mergeCell ref="E1:M1"/>
    <mergeCell ref="D3:M3"/>
    <mergeCell ref="D4:M4"/>
    <mergeCell ref="N1:O4"/>
    <mergeCell ref="D5:E5"/>
    <mergeCell ref="F5:G5"/>
    <mergeCell ref="H5:I5"/>
    <mergeCell ref="J5:K5"/>
    <mergeCell ref="L5:M5"/>
    <mergeCell ref="B66:C66"/>
    <mergeCell ref="D66:E66"/>
    <mergeCell ref="F66:G66"/>
    <mergeCell ref="H66:I66"/>
    <mergeCell ref="J32:K32"/>
    <mergeCell ref="B34:C37"/>
    <mergeCell ref="B38:C38"/>
    <mergeCell ref="D38:E38"/>
    <mergeCell ref="F38:G38"/>
    <mergeCell ref="H38:I38"/>
    <mergeCell ref="B32:C32"/>
    <mergeCell ref="D32:E32"/>
    <mergeCell ref="A61:A65"/>
    <mergeCell ref="P19:P22"/>
    <mergeCell ref="P14:P18"/>
    <mergeCell ref="A19:A23"/>
    <mergeCell ref="A24:A27"/>
    <mergeCell ref="A28:A31"/>
    <mergeCell ref="P60:P64"/>
    <mergeCell ref="P52:P55"/>
    <mergeCell ref="P47:P51"/>
    <mergeCell ref="P27:P31"/>
    <mergeCell ref="P23:P26"/>
    <mergeCell ref="P39:P42"/>
    <mergeCell ref="A15:A18"/>
    <mergeCell ref="A11:A14"/>
  </mergeCells>
  <printOptions horizontalCentered="1" verticalCentered="1"/>
  <pageMargins left="0.23622047244094491" right="0.23622047244094491" top="0" bottom="0" header="0" footer="0.23622047244094491"/>
  <pageSetup paperSize="8" fitToHeight="0" orientation="portrait" r:id="rId1"/>
  <rowBreaks count="1" manualBreakCount="1">
    <brk id="3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NSWBA Calendar</dc:title>
  <dc:creator>Pauline Gumby</dc:creator>
  <cp:lastModifiedBy>Pauline Gumby</cp:lastModifiedBy>
  <cp:lastPrinted>2023-12-21T22:49:51Z</cp:lastPrinted>
  <dcterms:created xsi:type="dcterms:W3CDTF">2009-09-28T06:21:12Z</dcterms:created>
  <dcterms:modified xsi:type="dcterms:W3CDTF">2024-04-12T00:53:05Z</dcterms:modified>
</cp:coreProperties>
</file>