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e\Documents\Bridge\Calendar\2020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Print_Area" localSheetId="0">Sheet1!$A$1:$P$67</definedName>
  </definedNames>
  <calcPr calcId="152511"/>
  <fileRecoveryPr autoRecover="0"/>
</workbook>
</file>

<file path=xl/calcChain.xml><?xml version="1.0" encoding="utf-8"?>
<calcChain xmlns="http://schemas.openxmlformats.org/spreadsheetml/2006/main">
  <c r="B7" i="1" l="1"/>
  <c r="B8" i="1" s="1"/>
  <c r="D6" i="1"/>
  <c r="F6" i="1" s="1"/>
  <c r="H6" i="1" s="1"/>
  <c r="J6" i="1" s="1"/>
  <c r="L6" i="1" s="1"/>
  <c r="N6" i="1" s="1"/>
  <c r="D7" i="1" l="1"/>
  <c r="F7" i="1" s="1"/>
  <c r="H7" i="1" s="1"/>
  <c r="J7" i="1" s="1"/>
  <c r="L7" i="1" s="1"/>
  <c r="N7" i="1" s="1"/>
  <c r="D8" i="1"/>
  <c r="F8" i="1" s="1"/>
  <c r="H8" i="1" s="1"/>
  <c r="J8" i="1" s="1"/>
  <c r="L8" i="1" s="1"/>
  <c r="N8" i="1" s="1"/>
  <c r="B9" i="1"/>
  <c r="B10" i="1" l="1"/>
  <c r="D9" i="1"/>
  <c r="F9" i="1" s="1"/>
  <c r="H9" i="1" s="1"/>
  <c r="J9" i="1" s="1"/>
  <c r="L9" i="1" s="1"/>
  <c r="N9" i="1" s="1"/>
  <c r="B11" i="1" l="1"/>
  <c r="D10" i="1"/>
  <c r="F10" i="1" s="1"/>
  <c r="H10" i="1" s="1"/>
  <c r="J10" i="1" s="1"/>
  <c r="L10" i="1" s="1"/>
  <c r="N10" i="1" s="1"/>
  <c r="D11" i="1" l="1"/>
  <c r="F11" i="1" s="1"/>
  <c r="H11" i="1" s="1"/>
  <c r="J11" i="1" s="1"/>
  <c r="L11" i="1" s="1"/>
  <c r="N11" i="1" s="1"/>
  <c r="B12" i="1"/>
  <c r="B13" i="1" l="1"/>
  <c r="D12" i="1"/>
  <c r="F12" i="1" s="1"/>
  <c r="H12" i="1" s="1"/>
  <c r="J12" i="1" s="1"/>
  <c r="L12" i="1" s="1"/>
  <c r="N12" i="1" s="1"/>
  <c r="B14" i="1" l="1"/>
  <c r="D13" i="1"/>
  <c r="F13" i="1" s="1"/>
  <c r="H13" i="1" s="1"/>
  <c r="J13" i="1" s="1"/>
  <c r="L13" i="1" s="1"/>
  <c r="N13" i="1" s="1"/>
  <c r="D14" i="1" l="1"/>
  <c r="F14" i="1" s="1"/>
  <c r="H14" i="1" s="1"/>
  <c r="J14" i="1" s="1"/>
  <c r="L14" i="1" s="1"/>
  <c r="N14" i="1" s="1"/>
  <c r="B15" i="1"/>
  <c r="B16" i="1" l="1"/>
  <c r="D15" i="1"/>
  <c r="F15" i="1" s="1"/>
  <c r="H15" i="1" s="1"/>
  <c r="J15" i="1" s="1"/>
  <c r="L15" i="1" s="1"/>
  <c r="N15" i="1" s="1"/>
  <c r="B17" i="1" l="1"/>
  <c r="D16" i="1"/>
  <c r="F16" i="1" s="1"/>
  <c r="H16" i="1" s="1"/>
  <c r="J16" i="1" s="1"/>
  <c r="L16" i="1" s="1"/>
  <c r="N16" i="1" s="1"/>
  <c r="B18" i="1" l="1"/>
  <c r="D17" i="1"/>
  <c r="F17" i="1" s="1"/>
  <c r="H17" i="1" s="1"/>
  <c r="J17" i="1" s="1"/>
  <c r="L17" i="1" s="1"/>
  <c r="N17" i="1" s="1"/>
  <c r="D18" i="1" l="1"/>
  <c r="F18" i="1" s="1"/>
  <c r="H18" i="1" s="1"/>
  <c r="J18" i="1" s="1"/>
  <c r="L18" i="1" s="1"/>
  <c r="N18" i="1" s="1"/>
  <c r="B19" i="1"/>
  <c r="D19" i="1" l="1"/>
  <c r="F19" i="1" s="1"/>
  <c r="H19" i="1" s="1"/>
  <c r="J19" i="1" s="1"/>
  <c r="L19" i="1" s="1"/>
  <c r="N19" i="1" s="1"/>
  <c r="B20" i="1"/>
  <c r="D20" i="1" l="1"/>
  <c r="F20" i="1" s="1"/>
  <c r="H20" i="1" s="1"/>
  <c r="J20" i="1" s="1"/>
  <c r="L20" i="1" s="1"/>
  <c r="N20" i="1" s="1"/>
  <c r="B21" i="1"/>
  <c r="B22" i="1" l="1"/>
  <c r="D21" i="1"/>
  <c r="F21" i="1" s="1"/>
  <c r="H21" i="1" s="1"/>
  <c r="J21" i="1" s="1"/>
  <c r="L21" i="1" s="1"/>
  <c r="N21" i="1" s="1"/>
  <c r="D22" i="1" l="1"/>
  <c r="F22" i="1" s="1"/>
  <c r="B23" i="1"/>
  <c r="H22" i="1" l="1"/>
  <c r="J22" i="1" s="1"/>
  <c r="L22" i="1" s="1"/>
  <c r="N22" i="1" s="1"/>
  <c r="D23" i="1"/>
  <c r="F23" i="1" s="1"/>
  <c r="H23" i="1" s="1"/>
  <c r="J23" i="1" s="1"/>
  <c r="L23" i="1" s="1"/>
  <c r="N23" i="1" s="1"/>
  <c r="B24" i="1"/>
  <c r="B25" i="1" l="1"/>
  <c r="D24" i="1"/>
  <c r="F24" i="1" s="1"/>
  <c r="H24" i="1" s="1"/>
  <c r="J24" i="1" s="1"/>
  <c r="L24" i="1" s="1"/>
  <c r="N24" i="1" s="1"/>
  <c r="B26" i="1" l="1"/>
  <c r="D25" i="1"/>
  <c r="F25" i="1" s="1"/>
  <c r="H25" i="1" s="1"/>
  <c r="J25" i="1" s="1"/>
  <c r="L25" i="1" s="1"/>
  <c r="N25" i="1" s="1"/>
  <c r="B27" i="1" l="1"/>
  <c r="D26" i="1"/>
  <c r="F26" i="1" s="1"/>
  <c r="H26" i="1" s="1"/>
  <c r="J26" i="1" s="1"/>
  <c r="L26" i="1" s="1"/>
  <c r="N26" i="1" s="1"/>
  <c r="B28" i="1" l="1"/>
  <c r="D27" i="1"/>
  <c r="F27" i="1" s="1"/>
  <c r="H27" i="1" s="1"/>
  <c r="J27" i="1" s="1"/>
  <c r="L27" i="1" s="1"/>
  <c r="N27" i="1" s="1"/>
  <c r="B29" i="1" l="1"/>
  <c r="D28" i="1"/>
  <c r="F28" i="1" s="1"/>
  <c r="H28" i="1" s="1"/>
  <c r="J28" i="1" s="1"/>
  <c r="L28" i="1" s="1"/>
  <c r="N28" i="1" s="1"/>
  <c r="D29" i="1" l="1"/>
  <c r="F29" i="1" s="1"/>
  <c r="H29" i="1" s="1"/>
  <c r="J29" i="1" s="1"/>
  <c r="L29" i="1" s="1"/>
  <c r="N29" i="1" s="1"/>
  <c r="B30" i="1"/>
  <c r="D30" i="1" l="1"/>
  <c r="F30" i="1" s="1"/>
  <c r="H30" i="1" s="1"/>
  <c r="J30" i="1" s="1"/>
  <c r="L30" i="1" s="1"/>
  <c r="N30" i="1" s="1"/>
  <c r="B31" i="1"/>
  <c r="B39" i="1" l="1"/>
  <c r="D31" i="1"/>
  <c r="F31" i="1" s="1"/>
  <c r="H31" i="1" s="1"/>
  <c r="J31" i="1" s="1"/>
  <c r="L31" i="1" s="1"/>
  <c r="N31" i="1" s="1"/>
  <c r="D39" i="1" l="1"/>
  <c r="F39" i="1" s="1"/>
  <c r="H39" i="1" s="1"/>
  <c r="J39" i="1" s="1"/>
  <c r="L39" i="1" s="1"/>
  <c r="N39" i="1" s="1"/>
  <c r="B40" i="1"/>
  <c r="D40" i="1" l="1"/>
  <c r="F40" i="1" s="1"/>
  <c r="H40" i="1" s="1"/>
  <c r="J40" i="1" s="1"/>
  <c r="L40" i="1" s="1"/>
  <c r="N40" i="1" s="1"/>
  <c r="B41" i="1"/>
  <c r="B42" i="1" l="1"/>
  <c r="D41" i="1"/>
  <c r="F41" i="1" s="1"/>
  <c r="H41" i="1" s="1"/>
  <c r="J41" i="1" s="1"/>
  <c r="L41" i="1" s="1"/>
  <c r="N41" i="1" s="1"/>
  <c r="B43" i="1" l="1"/>
  <c r="D42" i="1"/>
  <c r="F42" i="1" s="1"/>
  <c r="H42" i="1" s="1"/>
  <c r="J42" i="1" s="1"/>
  <c r="L42" i="1" s="1"/>
  <c r="N42" i="1" s="1"/>
  <c r="D43" i="1" l="1"/>
  <c r="F43" i="1" s="1"/>
  <c r="H43" i="1" s="1"/>
  <c r="J43" i="1" s="1"/>
  <c r="L43" i="1" s="1"/>
  <c r="N43" i="1" s="1"/>
  <c r="B44" i="1"/>
  <c r="B45" i="1" l="1"/>
  <c r="D44" i="1"/>
  <c r="F44" i="1" s="1"/>
  <c r="H44" i="1" s="1"/>
  <c r="J44" i="1" s="1"/>
  <c r="L44" i="1" s="1"/>
  <c r="N44" i="1" s="1"/>
  <c r="D45" i="1" l="1"/>
  <c r="F45" i="1" s="1"/>
  <c r="H45" i="1" s="1"/>
  <c r="J45" i="1" s="1"/>
  <c r="L45" i="1" s="1"/>
  <c r="N45" i="1" s="1"/>
  <c r="B46" i="1"/>
  <c r="D46" i="1" l="1"/>
  <c r="F46" i="1" s="1"/>
  <c r="H46" i="1" s="1"/>
  <c r="J46" i="1" s="1"/>
  <c r="L46" i="1" s="1"/>
  <c r="N46" i="1" s="1"/>
  <c r="B47" i="1"/>
  <c r="D47" i="1" l="1"/>
  <c r="F47" i="1" s="1"/>
  <c r="H47" i="1" s="1"/>
  <c r="J47" i="1" s="1"/>
  <c r="L47" i="1" s="1"/>
  <c r="N47" i="1" s="1"/>
  <c r="B48" i="1"/>
  <c r="B49" i="1" l="1"/>
  <c r="D48" i="1"/>
  <c r="F48" i="1" s="1"/>
  <c r="H48" i="1" s="1"/>
  <c r="J48" i="1" s="1"/>
  <c r="L48" i="1" s="1"/>
  <c r="N48" i="1" s="1"/>
  <c r="B50" i="1" l="1"/>
  <c r="D49" i="1"/>
  <c r="F49" i="1" s="1"/>
  <c r="H49" i="1" s="1"/>
  <c r="J49" i="1" s="1"/>
  <c r="L49" i="1" s="1"/>
  <c r="N49" i="1" s="1"/>
  <c r="B51" i="1" l="1"/>
  <c r="D50" i="1"/>
  <c r="F50" i="1" s="1"/>
  <c r="H50" i="1" s="1"/>
  <c r="J50" i="1" s="1"/>
  <c r="L50" i="1" s="1"/>
  <c r="N50" i="1" s="1"/>
  <c r="B52" i="1" l="1"/>
  <c r="D51" i="1"/>
  <c r="F51" i="1" s="1"/>
  <c r="H51" i="1" s="1"/>
  <c r="J51" i="1" s="1"/>
  <c r="L51" i="1" s="1"/>
  <c r="N51" i="1" s="1"/>
  <c r="B53" i="1" l="1"/>
  <c r="D52" i="1"/>
  <c r="F52" i="1" s="1"/>
  <c r="H52" i="1" s="1"/>
  <c r="J52" i="1" s="1"/>
  <c r="L52" i="1" s="1"/>
  <c r="N52" i="1" s="1"/>
  <c r="B54" i="1" l="1"/>
  <c r="D53" i="1"/>
  <c r="F53" i="1" s="1"/>
  <c r="H53" i="1" s="1"/>
  <c r="J53" i="1" s="1"/>
  <c r="L53" i="1" s="1"/>
  <c r="N53" i="1" s="1"/>
  <c r="B55" i="1" l="1"/>
  <c r="D54" i="1"/>
  <c r="F54" i="1" s="1"/>
  <c r="H54" i="1" s="1"/>
  <c r="J54" i="1" s="1"/>
  <c r="L54" i="1" s="1"/>
  <c r="N54" i="1" s="1"/>
  <c r="D55" i="1" l="1"/>
  <c r="F55" i="1" s="1"/>
  <c r="H55" i="1" s="1"/>
  <c r="J55" i="1" s="1"/>
  <c r="L55" i="1" s="1"/>
  <c r="N55" i="1" s="1"/>
  <c r="B56" i="1"/>
  <c r="B57" i="1" l="1"/>
  <c r="D56" i="1"/>
  <c r="F56" i="1" s="1"/>
  <c r="H56" i="1" l="1"/>
  <c r="J56" i="1" s="1"/>
  <c r="L56" i="1" s="1"/>
  <c r="N56" i="1" s="1"/>
  <c r="B58" i="1"/>
  <c r="D57" i="1"/>
  <c r="F57" i="1" s="1"/>
  <c r="H57" i="1" s="1"/>
  <c r="J57" i="1" s="1"/>
  <c r="L57" i="1" s="1"/>
  <c r="N57" i="1" s="1"/>
  <c r="B59" i="1" l="1"/>
  <c r="D58" i="1"/>
  <c r="F58" i="1" s="1"/>
  <c r="H58" i="1" s="1"/>
  <c r="J58" i="1" s="1"/>
  <c r="L58" i="1" s="1"/>
  <c r="N58" i="1" s="1"/>
  <c r="B60" i="1" l="1"/>
  <c r="D59" i="1"/>
  <c r="F59" i="1" s="1"/>
  <c r="H59" i="1" s="1"/>
  <c r="J59" i="1" s="1"/>
  <c r="L59" i="1" s="1"/>
  <c r="N59" i="1" s="1"/>
  <c r="B61" i="1" l="1"/>
  <c r="D60" i="1"/>
  <c r="F60" i="1" s="1"/>
  <c r="H60" i="1" s="1"/>
  <c r="J60" i="1" s="1"/>
  <c r="L60" i="1" s="1"/>
  <c r="N60" i="1" s="1"/>
  <c r="B62" i="1" l="1"/>
  <c r="D61" i="1"/>
  <c r="F61" i="1" s="1"/>
  <c r="H61" i="1" s="1"/>
  <c r="J61" i="1" s="1"/>
  <c r="L61" i="1" s="1"/>
  <c r="N61" i="1" s="1"/>
  <c r="B63" i="1" l="1"/>
  <c r="D62" i="1"/>
  <c r="F62" i="1" s="1"/>
  <c r="H62" i="1" s="1"/>
  <c r="J62" i="1" s="1"/>
  <c r="L62" i="1" s="1"/>
  <c r="N62" i="1" s="1"/>
  <c r="B64" i="1" l="1"/>
  <c r="D63" i="1"/>
  <c r="F63" i="1" s="1"/>
  <c r="H63" i="1" s="1"/>
  <c r="J63" i="1" s="1"/>
  <c r="L63" i="1" s="1"/>
  <c r="N63" i="1" s="1"/>
  <c r="B65" i="1" l="1"/>
  <c r="D65" i="1" s="1"/>
  <c r="F65" i="1" s="1"/>
  <c r="H65" i="1" s="1"/>
  <c r="J65" i="1" s="1"/>
  <c r="L65" i="1" s="1"/>
  <c r="N65" i="1" s="1"/>
  <c r="D64" i="1"/>
  <c r="F64" i="1" s="1"/>
  <c r="H64" i="1" s="1"/>
  <c r="J64" i="1" s="1"/>
  <c r="L64" i="1" s="1"/>
  <c r="N64" i="1" s="1"/>
</calcChain>
</file>

<file path=xl/sharedStrings.xml><?xml version="1.0" encoding="utf-8"?>
<sst xmlns="http://schemas.openxmlformats.org/spreadsheetml/2006/main" count="323" uniqueCount="242">
  <si>
    <t>Monday</t>
  </si>
  <si>
    <t>Tuesday</t>
  </si>
  <si>
    <t>Wednesday</t>
  </si>
  <si>
    <t>Thursday</t>
  </si>
  <si>
    <t>Friday</t>
  </si>
  <si>
    <t>Saturday</t>
  </si>
  <si>
    <t>Sunday</t>
  </si>
  <si>
    <t xml:space="preserve"> JANUARY</t>
  </si>
  <si>
    <t>ABF-Youth Week
ABF-Summer Festival</t>
  </si>
  <si>
    <t>ABF-Summer Festival</t>
  </si>
  <si>
    <t xml:space="preserve"> MARCH</t>
  </si>
  <si>
    <t>ABF-Gold Coast</t>
  </si>
  <si>
    <t xml:space="preserve"> APRIL</t>
  </si>
  <si>
    <t xml:space="preserve"> MAY</t>
  </si>
  <si>
    <t xml:space="preserve"> </t>
  </si>
  <si>
    <t xml:space="preserve"> JULY</t>
  </si>
  <si>
    <t xml:space="preserve"> AUGUST</t>
  </si>
  <si>
    <t xml:space="preserve"> OCTOBER</t>
  </si>
  <si>
    <t>AUGUST</t>
  </si>
  <si>
    <t>DECEMBER</t>
  </si>
  <si>
    <t xml:space="preserve">ABF-Youth Week
</t>
  </si>
  <si>
    <t>NOVEMBER</t>
  </si>
  <si>
    <t>SEPTEMBER</t>
  </si>
  <si>
    <t xml:space="preserve">ABF-Summer Festival
</t>
  </si>
  <si>
    <t>ABF-VCC</t>
  </si>
  <si>
    <t xml:space="preserve">ABF-Coffs Coast Gold </t>
  </si>
  <si>
    <r>
      <rPr>
        <sz val="7"/>
        <color rgb="FFF40000"/>
        <rFont val="Verdana"/>
        <family val="2"/>
      </rPr>
      <t>ABF-Summer Festival</t>
    </r>
    <r>
      <rPr>
        <i/>
        <sz val="7"/>
        <rFont val="Verdana"/>
        <family val="2"/>
      </rPr>
      <t xml:space="preserve">
</t>
    </r>
  </si>
  <si>
    <t>APRIL</t>
  </si>
  <si>
    <t xml:space="preserve"> NSW Bridge Association, First Floor, 162 Goulburn Street,  East Sydney  2010.  ABN  61 000 438 648</t>
  </si>
  <si>
    <t>Telephone: 9264 8111  E-mail: office@nswba.com.au  Web: www.nswba.com.au</t>
  </si>
  <si>
    <t xml:space="preserve">ABF-Summer Festival
</t>
  </si>
  <si>
    <t xml:space="preserve">
</t>
  </si>
  <si>
    <t>JUNE</t>
  </si>
  <si>
    <t>MAY</t>
  </si>
  <si>
    <r>
      <t xml:space="preserve">ABF-Summer Festival
</t>
    </r>
    <r>
      <rPr>
        <sz val="7"/>
        <color indexed="10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</si>
  <si>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r>
      <t xml:space="preserve">ABF-Gold Coast
</t>
    </r>
    <r>
      <rPr>
        <sz val="7"/>
        <rFont val="Verdana"/>
        <family val="2"/>
      </rPr>
      <t xml:space="preserve">
</t>
    </r>
    <r>
      <rPr>
        <sz val="7"/>
        <color indexed="20"/>
        <rFont val="Verdana"/>
        <family val="2"/>
      </rPr>
      <t xml:space="preserve">
</t>
    </r>
  </si>
  <si>
    <t xml:space="preserve">
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</si>
  <si>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</si>
  <si>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FEBRUARY</t>
  </si>
  <si>
    <t>MARCH</t>
  </si>
  <si>
    <t>JULY</t>
  </si>
  <si>
    <t>Open ITS Stage II 2/3
ITS Swiss Pairs 2/3</t>
  </si>
  <si>
    <t xml:space="preserve">ABF-Youth Week
</t>
  </si>
  <si>
    <t xml:space="preserve">ABF-Coffs Coast Gold
</t>
  </si>
  <si>
    <t>ABF-Coffs Coast Gold</t>
  </si>
  <si>
    <t xml:space="preserve">ABF-Coffs Coast Gold
</t>
  </si>
  <si>
    <t>ABF-Autumn Nationals</t>
  </si>
  <si>
    <t>JANUARY</t>
  </si>
  <si>
    <r>
      <rPr>
        <sz val="7"/>
        <color rgb="FF0000FF"/>
        <rFont val="Verdana"/>
        <family val="2"/>
      </rPr>
      <t>State Open Pairs Championships</t>
    </r>
    <r>
      <rPr>
        <sz val="7"/>
        <color indexed="1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</si>
  <si>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 xml:space="preserve">City of Sydney Teams 3/3
</t>
  </si>
  <si>
    <t xml:space="preserve">ANC Butler Pairs 4/4
</t>
  </si>
  <si>
    <t xml:space="preserve">Trumps Festival
</t>
  </si>
  <si>
    <t>State Wide Pairs</t>
  </si>
  <si>
    <t>NZ National Congress</t>
  </si>
  <si>
    <r>
      <t xml:space="preserve">ABF-GWSP
</t>
    </r>
    <r>
      <rPr>
        <sz val="7"/>
        <color rgb="FF0000FF"/>
        <rFont val="Verdana"/>
        <family val="2"/>
      </rPr>
      <t>State Open Teams Finals</t>
    </r>
  </si>
  <si>
    <t>Open ITS Stage I 1/3</t>
  </si>
  <si>
    <t xml:space="preserve">State Open Teams Qualifying 2/4
</t>
  </si>
  <si>
    <r>
      <rPr>
        <sz val="7"/>
        <color rgb="FFC00000"/>
        <rFont val="Verdana"/>
        <family val="2"/>
      </rPr>
      <t xml:space="preserve">ABF-VCC
</t>
    </r>
    <r>
      <rPr>
        <i/>
        <sz val="7"/>
        <rFont val="Verdana"/>
        <family val="2"/>
      </rPr>
      <t>Queen's Birthday</t>
    </r>
    <r>
      <rPr>
        <sz val="7"/>
        <color indexed="12"/>
        <rFont val="Verdana"/>
        <family val="2"/>
      </rPr>
      <t xml:space="preserve">
</t>
    </r>
  </si>
  <si>
    <t xml:space="preserve">ABF-Spring Nationals
</t>
  </si>
  <si>
    <t>ABF-Spring Nationals</t>
  </si>
  <si>
    <r>
      <t>ABF-Spring Nationals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</si>
  <si>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t xml:space="preserve">ABF-Spring Nationals
</t>
  </si>
  <si>
    <r>
      <t>ABF-Spring Nationals</t>
    </r>
    <r>
      <rPr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</si>
  <si>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ABF-Spring Nationals</t>
    </r>
    <r>
      <rPr>
        <sz val="7"/>
        <color rgb="FF008000"/>
        <rFont val="Verdana"/>
        <family val="2"/>
      </rPr>
      <t xml:space="preserve">
</t>
    </r>
    <r>
      <rPr>
        <sz val="7"/>
        <color rgb="FF008000"/>
        <rFont val="Verdana"/>
        <family val="2"/>
      </rPr>
      <t xml:space="preserve">
</t>
    </r>
  </si>
  <si>
    <r>
      <t xml:space="preserve">NZ National Congress
</t>
    </r>
    <r>
      <rPr>
        <sz val="7"/>
        <color rgb="FFFF0000"/>
        <rFont val="Verdana"/>
        <family val="2"/>
      </rPr>
      <t>ABF-Canberra in Bloom</t>
    </r>
    <r>
      <rPr>
        <sz val="7"/>
        <color rgb="FF00800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</si>
  <si>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 xml:space="preserve">NZ National Congress
</t>
    </r>
    <r>
      <rPr>
        <sz val="7"/>
        <color rgb="FFFF0000"/>
        <rFont val="Verdana"/>
        <family val="2"/>
      </rPr>
      <t xml:space="preserve">ABF-Canberra in Bloom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</si>
  <si>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 xml:space="preserve">State Swiss Pairs 2/3
</t>
  </si>
  <si>
    <t>Men's &amp; Women's Pairs 
1/2</t>
  </si>
  <si>
    <r>
      <t xml:space="preserve">ABF-Youth Week
</t>
    </r>
    <r>
      <rPr>
        <sz val="7"/>
        <color rgb="FF0000FF"/>
        <rFont val="Verdana"/>
        <family val="2"/>
      </rPr>
      <t>NSWBA Summer Teams</t>
    </r>
    <r>
      <rPr>
        <sz val="7"/>
        <color indexed="10"/>
        <rFont val="Verdana"/>
        <family val="2"/>
      </rPr>
      <t xml:space="preserve">
</t>
    </r>
  </si>
  <si>
    <t>State Under 100MP Finals</t>
  </si>
  <si>
    <r>
      <t xml:space="preserve">ABF-GNOT Tweed Heads
</t>
    </r>
    <r>
      <rPr>
        <sz val="7"/>
        <color rgb="FF0000FF"/>
        <rFont val="Verdana"/>
        <family val="2"/>
      </rPr>
      <t>State Under 100MP Finals</t>
    </r>
  </si>
  <si>
    <r>
      <rPr>
        <sz val="7"/>
        <color rgb="FFFF0000"/>
        <rFont val="Verdana"/>
        <family val="2"/>
      </rPr>
      <t>ABF-GNOT Tweed Heads</t>
    </r>
    <r>
      <rPr>
        <sz val="7"/>
        <color rgb="FFC00000"/>
        <rFont val="Verdana"/>
        <family val="2"/>
      </rPr>
      <t xml:space="preserve">
</t>
    </r>
    <r>
      <rPr>
        <sz val="7"/>
        <color rgb="FF0000FF"/>
        <rFont val="Verdana"/>
        <family val="2"/>
      </rPr>
      <t>State Under 100MP Finals</t>
    </r>
    <r>
      <rPr>
        <sz val="7"/>
        <color rgb="FFC00000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</si>
  <si>
    <t xml:space="preserve">State Veterans Pairs-Bowral
</t>
  </si>
  <si>
    <r>
      <t xml:space="preserve">Trumps Festival
</t>
    </r>
    <r>
      <rPr>
        <i/>
        <sz val="7"/>
        <color theme="1"/>
        <rFont val="Verdana"/>
        <family val="2"/>
      </rPr>
      <t xml:space="preserve">  </t>
    </r>
  </si>
  <si>
    <t xml:space="preserve">
</t>
  </si>
  <si>
    <r>
      <rPr>
        <sz val="7"/>
        <color rgb="FFFF0000"/>
        <rFont val="Verdana"/>
        <family val="2"/>
      </rPr>
      <t>ABF-Gold Coast</t>
    </r>
    <r>
      <rPr>
        <sz val="7"/>
        <color indexed="12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</si>
  <si>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ABF-Gold Coast</t>
    </r>
    <r>
      <rPr>
        <sz val="7"/>
        <rFont val="Verdana"/>
        <family val="2"/>
      </rPr>
      <t xml:space="preserve">
 </t>
    </r>
  </si>
  <si>
    <t>ABF-TFOB Launceston</t>
  </si>
  <si>
    <r>
      <rPr>
        <sz val="7"/>
        <color rgb="FFFF0000"/>
        <rFont val="Verdana"/>
        <family val="2"/>
      </rPr>
      <t xml:space="preserve">ABF-TFOB Launceston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</si>
  <si>
    <t xml:space="preserve">
First Day of Passover</t>
  </si>
  <si>
    <t>ABF-Autumn Nationals
ABF-BRC Yeppoon</t>
  </si>
  <si>
    <r>
      <t xml:space="preserve">State Mixed Pairs Championships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</si>
  <si>
    <t>ABF-ANC Adelaide</t>
  </si>
  <si>
    <r>
      <rPr>
        <sz val="7"/>
        <color rgb="FFF40000"/>
        <rFont val="Verdana"/>
        <family val="2"/>
      </rPr>
      <t>ABF-ANC Adelaide</t>
    </r>
    <r>
      <rPr>
        <sz val="7"/>
        <color rgb="FF0000FF"/>
        <rFont val="Verdana"/>
        <family val="2"/>
      </rPr>
      <t xml:space="preserve">
State Open Pairs Qualifying 1/2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</si>
  <si>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40000"/>
        <rFont val="Verdana"/>
        <family val="2"/>
      </rPr>
      <t>ABF-ANC Adelaide</t>
    </r>
    <r>
      <rPr>
        <sz val="7"/>
        <color rgb="FF0000FF"/>
        <rFont val="Verdana"/>
        <family val="2"/>
      </rPr>
      <t xml:space="preserve">
State Open Pairs Qualifying 2/2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</si>
  <si>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t>ABF-2021 Open Playoff</t>
  </si>
  <si>
    <t xml:space="preserve">ABF-2021 Open Playoff </t>
  </si>
  <si>
    <r>
      <rPr>
        <sz val="7"/>
        <color rgb="FFFF0000"/>
        <rFont val="Verdana"/>
        <family val="2"/>
      </rPr>
      <t>ABF-2021 Open Playoff</t>
    </r>
    <r>
      <rPr>
        <sz val="7"/>
        <color rgb="FFC00000"/>
        <rFont val="Verdana"/>
        <family val="2"/>
      </rPr>
      <t xml:space="preserve"> </t>
    </r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</si>
  <si>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</si>
  <si>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t xml:space="preserve">
</t>
    </r>
    <r>
      <rPr>
        <i/>
        <sz val="7"/>
        <rFont val="Verdana"/>
        <family val="2"/>
      </rPr>
      <t>Christmas Day</t>
    </r>
  </si>
  <si>
    <t>Seniors' ITS</t>
  </si>
  <si>
    <t>Women's ITS</t>
  </si>
  <si>
    <t>APBF Congress-Perth</t>
  </si>
  <si>
    <r>
      <rPr>
        <sz val="7"/>
        <color rgb="FF008000"/>
        <rFont val="Verdana"/>
        <family val="2"/>
      </rPr>
      <t>APBF Congress-Perth</t>
    </r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</si>
  <si>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APBF Congress-Perth</t>
    </r>
    <r>
      <rPr>
        <sz val="7"/>
        <color rgb="FF0000FF"/>
        <rFont val="Verdana"/>
        <family val="2"/>
      </rPr>
      <t xml:space="preserve">
</t>
    </r>
  </si>
  <si>
    <t xml:space="preserve">ANC Butler Pairs 1/4
</t>
  </si>
  <si>
    <t xml:space="preserve">ANC Butler Pairs 2/4
</t>
  </si>
  <si>
    <t xml:space="preserve">GNOT 3/5
</t>
  </si>
  <si>
    <t xml:space="preserve">GNOT 4/5
</t>
  </si>
  <si>
    <r>
      <t xml:space="preserve">State Novice and Restricted Pairs-Orange
Open ITS Final 
</t>
    </r>
    <r>
      <rPr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</si>
  <si>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t>State Novice and Restricted Pairs-Orange
Open ITS Final</t>
    </r>
    <r>
      <rPr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</si>
  <si>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rPr>
        <sz val="7"/>
        <color rgb="FF008000"/>
        <rFont val="Verdana"/>
        <family val="2"/>
      </rPr>
      <t xml:space="preserve">APBF Congress-Perth
</t>
    </r>
    <r>
      <rPr>
        <sz val="7"/>
        <rFont val="Verdana"/>
        <family val="2"/>
      </rPr>
      <t>Taree Teams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 </t>
    </r>
  </si>
  <si>
    <r>
      <rPr>
        <sz val="7"/>
        <color rgb="FF008000"/>
        <rFont val="Verdana"/>
        <family val="2"/>
      </rPr>
      <t xml:space="preserve">APBF Congress-Perth
</t>
    </r>
    <r>
      <rPr>
        <sz val="7"/>
        <rFont val="Verdana"/>
        <family val="2"/>
      </rPr>
      <t>Peninsula Teams
Taree Teams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</si>
  <si>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Leeton Swiss Pairs</t>
  </si>
  <si>
    <r>
      <t xml:space="preserve">NSWBA Teams of Three
</t>
    </r>
    <r>
      <rPr>
        <sz val="7"/>
        <rFont val="Verdana"/>
        <family val="2"/>
      </rPr>
      <t>Leeton Teams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</si>
  <si>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APBF Congress-Perth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</si>
  <si>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t xml:space="preserve">ABF-Youth Week
</t>
    </r>
    <r>
      <rPr>
        <sz val="7"/>
        <color rgb="FF0000FF"/>
        <rFont val="Verdana"/>
        <family val="2"/>
      </rPr>
      <t>State Mixed Pairs Qualifying 1/2</t>
    </r>
    <r>
      <rPr>
        <sz val="7"/>
        <color rgb="FFF4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</si>
  <si>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ABF-Autumn Nationals
ABF-BRC Yeppoon
</t>
    </r>
    <r>
      <rPr>
        <sz val="7"/>
        <color indexed="12"/>
        <rFont val="Verdana"/>
        <family val="2"/>
      </rPr>
      <t xml:space="preserve">
</t>
    </r>
  </si>
  <si>
    <t>State Mixed Pairs Qualifying 2/2</t>
  </si>
  <si>
    <t xml:space="preserve">Open ITS Stage I 2/3
</t>
  </si>
  <si>
    <t xml:space="preserve">Open ITS Stage I 3/3
</t>
  </si>
  <si>
    <t>Open ITS Stage II 1/3
ITS Swiss Pairs 1/3</t>
  </si>
  <si>
    <t xml:space="preserve">Open ITS Stage II 3/3
ITS Swiss Pairs 3/3
</t>
  </si>
  <si>
    <t xml:space="preserve">ANC Butler Pairs 3/4
</t>
  </si>
  <si>
    <t>City of Sydney Teams 2/3</t>
  </si>
  <si>
    <t xml:space="preserve">Matchpoint Swiss Pairs 2/3
</t>
  </si>
  <si>
    <t xml:space="preserve">State Open Teams Qualifying 3/4
</t>
  </si>
  <si>
    <t xml:space="preserve">Matchpoint Swiss Pairs 1/3
</t>
  </si>
  <si>
    <r>
      <rPr>
        <sz val="7"/>
        <color rgb="FFFF0000"/>
        <rFont val="Verdana"/>
        <family val="2"/>
      </rPr>
      <t>ABF-2021 Open Playof</t>
    </r>
    <r>
      <rPr>
        <sz val="7"/>
        <color rgb="FFC00000"/>
        <rFont val="Verdana"/>
        <family val="2"/>
      </rPr>
      <t xml:space="preserve">f
</t>
    </r>
    <r>
      <rPr>
        <sz val="7"/>
        <color rgb="FF0000FF"/>
        <rFont val="Verdana"/>
        <family val="2"/>
      </rPr>
      <t>State Swiss Pairs 1/3</t>
    </r>
    <r>
      <rPr>
        <sz val="7"/>
        <color rgb="FFC0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</si>
  <si>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 xml:space="preserve">State Under 100MP Finals
State Swiss Pairs 3/3
</t>
    </r>
    <r>
      <rPr>
        <sz val="7"/>
        <color indexed="10"/>
        <rFont val="Verdana"/>
        <family val="2"/>
      </rPr>
      <t xml:space="preserve">
</t>
    </r>
  </si>
  <si>
    <t xml:space="preserve">Matchpoint Swiss Pairs 3/3
</t>
  </si>
  <si>
    <t xml:space="preserve">City of Sydney Teams 1/3
</t>
  </si>
  <si>
    <t>Masters Teams 1/2</t>
  </si>
  <si>
    <t>Masters Teams 2/2</t>
  </si>
  <si>
    <r>
      <t xml:space="preserve">APBF Congress-Perth
</t>
    </r>
    <r>
      <rPr>
        <sz val="7"/>
        <color rgb="FF0000FF"/>
        <rFont val="Verdana"/>
        <family val="2"/>
      </rPr>
      <t>Men's &amp; Women's Pairs 2/2</t>
    </r>
  </si>
  <si>
    <t>Youth ITS 1/2</t>
  </si>
  <si>
    <t>Youth ITS 2/2</t>
  </si>
  <si>
    <t>State Mixed Teams 2/4</t>
  </si>
  <si>
    <t>State Mixed Teams 3/4</t>
  </si>
  <si>
    <r>
      <t xml:space="preserve">State Mixed Teams 4/4
</t>
    </r>
    <r>
      <rPr>
        <sz val="7"/>
        <color rgb="FF008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</si>
  <si>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 xml:space="preserve">State Open Teams Qualifying 1/4
</t>
    </r>
    <r>
      <rPr>
        <sz val="7"/>
        <color indexed="12"/>
        <rFont val="Verdana"/>
        <family val="2"/>
      </rPr>
      <t xml:space="preserve">
</t>
    </r>
  </si>
  <si>
    <r>
      <t xml:space="preserve">ABF-GNOT Tweed Heads
</t>
    </r>
    <r>
      <rPr>
        <sz val="7"/>
        <color rgb="FF0000FF"/>
        <rFont val="Verdana"/>
        <family val="2"/>
      </rPr>
      <t>Schaufelberger Teams 1/4</t>
    </r>
    <r>
      <rPr>
        <sz val="7"/>
        <color rgb="FFFF0000"/>
        <rFont val="Verdana"/>
        <family val="2"/>
      </rPr>
      <t xml:space="preserve">
</t>
    </r>
  </si>
  <si>
    <t xml:space="preserve">Schaufelberger Teams 3/4
</t>
  </si>
  <si>
    <t xml:space="preserve">State Open Teams Qualifying 4/4
</t>
  </si>
  <si>
    <r>
      <rPr>
        <sz val="7"/>
        <color rgb="FF0000FF"/>
        <rFont val="Verdana"/>
        <family val="2"/>
      </rPr>
      <t>Schaufelberger Teams 4/4</t>
    </r>
    <r>
      <rPr>
        <sz val="7"/>
        <rFont val="Verdana"/>
        <family val="2"/>
      </rPr>
      <t xml:space="preserve">
</t>
    </r>
  </si>
  <si>
    <t>State Youth Pairs</t>
  </si>
  <si>
    <t>State Youth Teams</t>
  </si>
  <si>
    <r>
      <t xml:space="preserve">State Veterans Pairs-Bowral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</si>
  <si>
    <r>
      <t xml:space="preserve">State Veterans Pairs- Bowral
</t>
    </r>
    <r>
      <rPr>
        <sz val="7"/>
        <rFont val="Verdana"/>
        <family val="2"/>
      </rPr>
      <t xml:space="preserve">Peninsula Swiss Pairs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</si>
  <si>
    <r>
      <rPr>
        <sz val="7"/>
        <rFont val="Verdana"/>
        <family val="2"/>
      </rPr>
      <t>Newcastle Swiss Pairs</t>
    </r>
    <r>
      <rPr>
        <sz val="7"/>
        <color rgb="FF008000"/>
        <rFont val="Verdana"/>
        <family val="2"/>
      </rPr>
      <t xml:space="preserve">
</t>
    </r>
    <r>
      <rPr>
        <sz val="7"/>
        <rFont val="Verdana"/>
        <family val="2"/>
      </rPr>
      <t/>
    </r>
  </si>
  <si>
    <t>Brisbane Water Super Congress Swiss Pairs</t>
  </si>
  <si>
    <t>Brisbane Water Super Congress Teams</t>
  </si>
  <si>
    <r>
      <rPr>
        <sz val="7"/>
        <rFont val="Verdana"/>
        <family val="2"/>
      </rPr>
      <t>Trumps Festival</t>
    </r>
    <r>
      <rPr>
        <sz val="7"/>
        <color indexed="12"/>
        <rFont val="Verdana"/>
        <family val="2"/>
      </rPr>
      <t xml:space="preserve">
</t>
    </r>
    <r>
      <rPr>
        <i/>
        <sz val="7"/>
        <rFont val="Verdana"/>
        <family val="2"/>
      </rPr>
      <t>New Years Day</t>
    </r>
  </si>
  <si>
    <r>
      <rPr>
        <sz val="7"/>
        <rFont val="Verdana"/>
        <family val="2"/>
      </rPr>
      <t>Trumps Easter Festival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 xml:space="preserve">
Good Friday </t>
    </r>
  </si>
  <si>
    <r>
      <t xml:space="preserve"> </t>
    </r>
    <r>
      <rPr>
        <sz val="7"/>
        <rFont val="Verdana"/>
        <family val="2"/>
      </rPr>
      <t>Trumps Easter Festival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>Easter Saturday</t>
    </r>
  </si>
  <si>
    <r>
      <rPr>
        <sz val="7"/>
        <rFont val="Verdana"/>
        <family val="2"/>
      </rPr>
      <t>Trumps Easter Festival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>Easter Sunday</t>
    </r>
    <r>
      <rPr>
        <sz val="7"/>
        <color rgb="FF0000FF"/>
        <rFont val="Verdana"/>
        <family val="2"/>
      </rPr>
      <t xml:space="preserve">
</t>
    </r>
  </si>
  <si>
    <r>
      <rPr>
        <sz val="7"/>
        <rFont val="Verdana"/>
        <family val="2"/>
      </rPr>
      <t>Trumps Easter Festival</t>
    </r>
    <r>
      <rPr>
        <sz val="7"/>
        <color indexed="12"/>
        <rFont val="Verdana"/>
        <family val="2"/>
      </rPr>
      <t xml:space="preserve">
</t>
    </r>
    <r>
      <rPr>
        <i/>
        <sz val="7"/>
        <rFont val="Verdana"/>
        <family val="2"/>
      </rPr>
      <t>Easter Monday</t>
    </r>
    <r>
      <rPr>
        <sz val="7"/>
        <color indexed="12"/>
        <rFont val="Verdana"/>
        <family val="2"/>
      </rPr>
      <t xml:space="preserve">
</t>
    </r>
  </si>
  <si>
    <r>
      <t xml:space="preserve">Trumps Festival
</t>
    </r>
    <r>
      <rPr>
        <i/>
        <sz val="7"/>
        <rFont val="Verdana"/>
        <family val="2"/>
      </rPr>
      <t>Boxing Day</t>
    </r>
  </si>
  <si>
    <t>Trumps Festival</t>
  </si>
  <si>
    <r>
      <t xml:space="preserve">Trumps Festival
</t>
    </r>
    <r>
      <rPr>
        <i/>
        <sz val="7"/>
        <rFont val="Verdana"/>
        <family val="2"/>
      </rPr>
      <t>New Years Day</t>
    </r>
  </si>
  <si>
    <r>
      <rPr>
        <sz val="7"/>
        <rFont val="Verdana"/>
        <family val="2"/>
      </rPr>
      <t>Trumps Festival</t>
    </r>
    <r>
      <rPr>
        <i/>
        <sz val="7"/>
        <rFont val="Verdana"/>
        <family val="2"/>
      </rPr>
      <t xml:space="preserve">
Boxing Day Holiday</t>
    </r>
  </si>
  <si>
    <r>
      <rPr>
        <sz val="7"/>
        <color rgb="FFFF0000"/>
        <rFont val="Verdana"/>
        <family val="2"/>
      </rPr>
      <t>ABF-Canberra in Bloom</t>
    </r>
    <r>
      <rPr>
        <sz val="7"/>
        <color indexed="12"/>
        <rFont val="Verdana"/>
        <family val="2"/>
      </rPr>
      <t xml:space="preserve">
</t>
    </r>
    <r>
      <rPr>
        <sz val="7"/>
        <rFont val="Verdana"/>
        <family val="2"/>
      </rPr>
      <t>East Lindfield Pairs</t>
    </r>
    <r>
      <rPr>
        <sz val="7"/>
        <color indexed="12"/>
        <rFont val="Verdana"/>
        <family val="2"/>
      </rPr>
      <t xml:space="preserve">
</t>
    </r>
    <r>
      <rPr>
        <i/>
        <sz val="7"/>
        <rFont val="Verdana"/>
        <family val="2"/>
      </rPr>
      <t>Labour Day</t>
    </r>
  </si>
  <si>
    <t>North Shore Festival</t>
  </si>
  <si>
    <t xml:space="preserve">Trumps Teams
</t>
  </si>
  <si>
    <r>
      <rPr>
        <sz val="7"/>
        <rFont val="Verdana"/>
        <family val="2"/>
      </rPr>
      <t>Central Coast Super Congress Swiss Pairs
Inverell Delvyn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Sapphire Coast Swiss Pairs</t>
    </r>
  </si>
  <si>
    <r>
      <rPr>
        <sz val="7"/>
        <rFont val="Verdana"/>
        <family val="2"/>
      </rPr>
      <t>Central Coast Super Congress Teams
Inverell Delvyn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Sapphire Coast Teams</t>
    </r>
  </si>
  <si>
    <r>
      <t xml:space="preserve">GNOT 1/5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</si>
  <si>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t xml:space="preserve">State Wide Pairs
GNOT 2/5
</t>
  </si>
  <si>
    <r>
      <rPr>
        <sz val="7"/>
        <color rgb="FF0000FF"/>
        <rFont val="Verdana"/>
        <family val="2"/>
      </rPr>
      <t>State Wide Pairs</t>
    </r>
    <r>
      <rPr>
        <sz val="7"/>
        <color indexed="56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</si>
  <si>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r>
      <t xml:space="preserve">ABF-Autumn Nationals
ABF-BRC Yeppoon
</t>
    </r>
    <r>
      <rPr>
        <sz val="7"/>
        <rFont val="Verdana"/>
        <family val="2"/>
      </rPr>
      <t>Bathurst Pairs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>Yamba Butler Pairs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 xml:space="preserve"> </t>
    </r>
  </si>
  <si>
    <r>
      <rPr>
        <sz val="7"/>
        <color rgb="FFFF0000"/>
        <rFont val="Verdana"/>
        <family val="2"/>
      </rPr>
      <t xml:space="preserve">ABF-WSP
</t>
    </r>
    <r>
      <rPr>
        <sz val="7"/>
        <color rgb="FF0000FF"/>
        <rFont val="Verdana"/>
        <family val="2"/>
      </rPr>
      <t xml:space="preserve">Seniors' ITS
</t>
    </r>
    <r>
      <rPr>
        <sz val="7"/>
        <rFont val="Verdana"/>
        <family val="2"/>
      </rPr>
      <t>Coffs Harbour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</si>
  <si>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t>Central Coast Novice and Restricted Swiss Pairs
Moree Pairs
Wagga Wagga Swiss Pairs</t>
  </si>
  <si>
    <t>Forbes Swiss Pairs</t>
  </si>
  <si>
    <r>
      <rPr>
        <sz val="7"/>
        <color rgb="FF008000"/>
        <rFont val="Verdana"/>
        <family val="2"/>
      </rPr>
      <t>NZ National Congress</t>
    </r>
    <r>
      <rPr>
        <sz val="7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i/>
        <sz val="6.5"/>
        <rFont val="Verdana"/>
        <family val="2"/>
      </rPr>
      <t>Jewish Day of Atonement</t>
    </r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</si>
  <si>
    <t>Gunnedah Swiss Pairs
Tomaree Pairs</t>
  </si>
  <si>
    <t>Armidale Swiss Pairs
Griffith Pairs
Wellington Swiss Pairs</t>
  </si>
  <si>
    <t>Armidale Swiss Pairs
Griffith Teams
Wellington Teams</t>
  </si>
  <si>
    <r>
      <rPr>
        <sz val="7"/>
        <color rgb="FFFF0000"/>
        <rFont val="Verdana"/>
        <family val="2"/>
      </rPr>
      <t xml:space="preserve">ABF-Coffs Coast Gold
</t>
    </r>
    <r>
      <rPr>
        <sz val="7"/>
        <rFont val="Verdana"/>
        <family val="2"/>
      </rPr>
      <t>Parkes Teams</t>
    </r>
    <r>
      <rPr>
        <sz val="7"/>
        <color rgb="FFFF0000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</si>
  <si>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rPr>
        <sz val="7"/>
        <color rgb="FFFF0000"/>
        <rFont val="Verdana"/>
        <family val="2"/>
      </rPr>
      <t xml:space="preserve">ABF-Canberra in Bloom
</t>
    </r>
    <r>
      <rPr>
        <sz val="7"/>
        <rFont val="Verdana"/>
        <family val="2"/>
      </rPr>
      <t>Wollstonecraft Pairs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 xml:space="preserve"> </t>
    </r>
  </si>
  <si>
    <t>Blue Mountains
Swiss Pairs
Port Macquarie-Hastings Teams</t>
  </si>
  <si>
    <r>
      <t xml:space="preserve">ABF-Autumn Nationals
ABF-BRC Yeppoon
</t>
    </r>
    <r>
      <rPr>
        <sz val="7"/>
        <rFont val="Verdana"/>
        <family val="2"/>
      </rPr>
      <t>Bathurst Teams
Tilligerry Swiss Pairs
Trumps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Yamba Butler Pairs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</t>
    </r>
  </si>
  <si>
    <t>Commercial Club (Albury) Pairs</t>
  </si>
  <si>
    <t>Camden Haven Pairs
East Lindfield Novice and Restricted Teams
Grafton Swiss Pairs
Illawarra Pairs</t>
  </si>
  <si>
    <t>Camden Haven Teams
East Lindfield Novice and Restricted Swiss Pairs
Grafton Swiss Pairs
Illawarra Teams</t>
  </si>
  <si>
    <r>
      <rPr>
        <sz val="7"/>
        <color rgb="FF0000FF"/>
        <rFont val="Verdana"/>
        <family val="2"/>
      </rPr>
      <t>State Wide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Orange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Taree Teams
Trumps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</si>
  <si>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 xml:space="preserve">NSWBA Jacaranda Teams
</t>
    </r>
    <r>
      <rPr>
        <sz val="7"/>
        <rFont val="Verdana"/>
        <family val="2"/>
      </rPr>
      <t>Gunnedah Teams
Nowra Teams
Tomaree Teams</t>
    </r>
    <r>
      <rPr>
        <sz val="7"/>
        <color rgb="FF008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</si>
  <si>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Central Coast Novice and Restricted Teams
Ingleburn Teams
Moree Pairs
Wagga Wagga Teams</t>
  </si>
  <si>
    <t>Ballina Swiss Pairs
Batemans Bay Swiss Pairs
Port Macquarie-Hastings Swiss Pairs</t>
  </si>
  <si>
    <t>Ballina Swiss Pairs
Batemans Bay Teams
East Lindfield Swiss Pairs
Port Macquarie-Hastings Teams</t>
  </si>
  <si>
    <r>
      <rPr>
        <sz val="7"/>
        <color rgb="FF0000FF"/>
        <rFont val="Verdana"/>
        <family val="2"/>
      </rPr>
      <t>GNOT Metro Final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Cowra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Great Lakes Teams
Lismore Teams
 </t>
    </r>
  </si>
  <si>
    <r>
      <rPr>
        <sz val="7"/>
        <color rgb="FFFF0000"/>
        <rFont val="Verdana"/>
        <family val="2"/>
      </rPr>
      <t>ABF-HGR</t>
    </r>
    <r>
      <rPr>
        <sz val="7"/>
        <rFont val="Verdana"/>
        <family val="2"/>
      </rPr>
      <t xml:space="preserve">
Hunters Hill Teams
Mollymook Teams
Tamworth Swiss Pairs
</t>
    </r>
  </si>
  <si>
    <r>
      <rPr>
        <sz val="7"/>
        <color rgb="FFFF0000"/>
        <rFont val="Verdana"/>
        <family val="2"/>
      </rPr>
      <t xml:space="preserve">ABF-TFOB Launceston
</t>
    </r>
    <r>
      <rPr>
        <sz val="7"/>
        <rFont val="Verdana"/>
        <family val="2"/>
      </rPr>
      <t>Kiama Novice Swiss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</si>
  <si>
    <t xml:space="preserve">
Melbourne Cup</t>
  </si>
  <si>
    <t>ABF-2021 W/S  Playoffs</t>
  </si>
  <si>
    <r>
      <rPr>
        <sz val="7"/>
        <color rgb="FFC00000"/>
        <rFont val="Verdana"/>
        <family val="2"/>
      </rPr>
      <t>ABF-2021 W/S  Playoffs</t>
    </r>
    <r>
      <rPr>
        <sz val="7"/>
        <color rgb="FF0000FF"/>
        <rFont val="Verdana"/>
        <family val="2"/>
      </rPr>
      <t xml:space="preserve">
Christmas Party
Annual General Meeting</t>
    </r>
  </si>
  <si>
    <r>
      <rPr>
        <sz val="7"/>
        <color rgb="FFFF0000"/>
        <rFont val="Verdana"/>
        <family val="2"/>
      </rPr>
      <t>ABF-2021 W/S  Playoffs</t>
    </r>
    <r>
      <rPr>
        <sz val="7"/>
        <color indexed="12"/>
        <rFont val="Verdana"/>
        <family val="2"/>
      </rPr>
      <t xml:space="preserve">
Schaufelberger Teams 2/4
</t>
    </r>
  </si>
  <si>
    <r>
      <rPr>
        <sz val="7"/>
        <color rgb="FF0000FF"/>
        <rFont val="Verdana"/>
        <family val="2"/>
      </rPr>
      <t>Women's ITS</t>
    </r>
    <r>
      <rPr>
        <sz val="7"/>
        <rFont val="Verdana"/>
        <family val="2"/>
      </rPr>
      <t xml:space="preserve">
Great Lakes Teams</t>
    </r>
  </si>
  <si>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>Anzac Day</t>
    </r>
    <r>
      <rPr>
        <sz val="7"/>
        <color rgb="FF7030A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</si>
  <si>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ABF-WSP
</t>
    </r>
    <r>
      <rPr>
        <sz val="7"/>
        <color rgb="FF0000FF"/>
        <rFont val="Verdana"/>
        <family val="2"/>
      </rPr>
      <t xml:space="preserve">Seniors' ITS
NSWBA SITS Swiss Pairs
</t>
    </r>
    <r>
      <rPr>
        <sz val="7"/>
        <rFont val="Verdana"/>
        <family val="2"/>
      </rPr>
      <t>Coffs Harbour Teams
Maitland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</si>
  <si>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>Women's ITS
NSWBA WITS Swiss Pairs</t>
    </r>
    <r>
      <rPr>
        <sz val="7"/>
        <rFont val="Verdana"/>
        <family val="2"/>
      </rPr>
      <t xml:space="preserve">
Great Lakes Teams</t>
    </r>
  </si>
  <si>
    <r>
      <t xml:space="preserve">State Mixed Pairs Championships
NSWBA Autumn Swiss Pairs
</t>
    </r>
    <r>
      <rPr>
        <sz val="7"/>
        <rFont val="Verdana"/>
        <family val="2"/>
      </rPr>
      <t xml:space="preserve"> 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</si>
  <si>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rPr>
        <sz val="7"/>
        <color rgb="FFFF0000"/>
        <rFont val="Verdana"/>
        <family val="2"/>
      </rPr>
      <t xml:space="preserve">ABF-VCC
</t>
    </r>
    <r>
      <rPr>
        <sz val="7"/>
        <rFont val="Verdana"/>
        <family val="2"/>
      </rPr>
      <t>Nambucca Valley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</si>
  <si>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ABF-VCC
</t>
    </r>
    <r>
      <rPr>
        <sz val="7"/>
        <rFont val="Verdana"/>
        <family val="2"/>
      </rPr>
      <t>Nambucca Valley Pairs</t>
    </r>
    <r>
      <rPr>
        <sz val="7"/>
        <color rgb="FFFF0000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</si>
  <si>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 xml:space="preserve">State Open Pairs Championships
NSWBA Spring Swiss Pairs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
</t>
    </r>
    <r>
      <rPr>
        <sz val="7"/>
        <color rgb="FF7030A0"/>
        <rFont val="Verdana"/>
        <family val="2"/>
      </rPr>
      <t xml:space="preserve">
</t>
    </r>
  </si>
  <si>
    <r>
      <rPr>
        <sz val="7"/>
        <rFont val="Verdana"/>
        <family val="2"/>
      </rPr>
      <t>Ballina Teams
Newcastle Teams
Wollstonecraft Teams</t>
    </r>
    <r>
      <rPr>
        <sz val="7"/>
        <color rgb="FF008000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</si>
  <si>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t xml:space="preserve">ABF-GNOT Tweed Heads
</t>
    </r>
    <r>
      <rPr>
        <sz val="7"/>
        <color rgb="FF0000FF"/>
        <rFont val="Verdana"/>
        <family val="2"/>
      </rPr>
      <t xml:space="preserve">State Under 100MP Finals
</t>
    </r>
    <r>
      <rPr>
        <sz val="7"/>
        <rFont val="Verdana"/>
        <family val="2"/>
      </rPr>
      <t>Wollstonecraft IMP Pairs</t>
    </r>
    <r>
      <rPr>
        <sz val="7"/>
        <color rgb="FFFF0000"/>
        <rFont val="Verdana"/>
        <family val="2"/>
      </rPr>
      <t xml:space="preserve">
</t>
    </r>
  </si>
  <si>
    <t>Commercial Club (Albury) Teams
Dubbo Teams
Muswellbrook Teams
Pennant Hills Teams
Tenterfield Butler Pairs</t>
  </si>
  <si>
    <t>Commercial Club (Albury) Swiss Pairs
Dubbo Pairs
Muswellbrook Pairs
Tenterfield Butler Pairs</t>
  </si>
  <si>
    <t>State Daytime Pairs 1 &amp; 2</t>
  </si>
  <si>
    <r>
      <rPr>
        <sz val="7"/>
        <color rgb="FF0000FF"/>
        <rFont val="Verdana"/>
        <family val="2"/>
      </rPr>
      <t>State Individual</t>
    </r>
    <r>
      <rPr>
        <sz val="7"/>
        <rFont val="Verdana"/>
        <family val="2"/>
      </rPr>
      <t xml:space="preserve">
</t>
    </r>
  </si>
  <si>
    <r>
      <t xml:space="preserve">State Wide Pairs
</t>
    </r>
    <r>
      <rPr>
        <sz val="7"/>
        <rFont val="Verdana"/>
        <family val="2"/>
      </rPr>
      <t>Orange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Taree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 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</si>
  <si>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rPr>
        <sz val="7"/>
        <color rgb="FFFF0000"/>
        <rFont val="Verdana"/>
        <family val="2"/>
      </rPr>
      <t>ABF-2021 W/S Playoffs</t>
    </r>
    <r>
      <rPr>
        <sz val="7"/>
        <color indexed="12"/>
        <rFont val="Verdana"/>
        <family val="2"/>
      </rPr>
      <t xml:space="preserve">
</t>
    </r>
  </si>
  <si>
    <t>North Shore GNOT 1/4</t>
  </si>
  <si>
    <t>North Shore GNOT 2/4</t>
  </si>
  <si>
    <t>North Shore GNOT 3/4</t>
  </si>
  <si>
    <t>North Shore GNOT 4/4</t>
  </si>
  <si>
    <t>NSWBA CALENDAR 2020</t>
  </si>
  <si>
    <t>State Daytime Teams 2/2</t>
  </si>
  <si>
    <t>ABF-2020 Mixed Playoff</t>
  </si>
  <si>
    <r>
      <rPr>
        <sz val="7"/>
        <color rgb="FFFF0000"/>
        <rFont val="Verdana"/>
        <family val="2"/>
      </rPr>
      <t xml:space="preserve">ABF 2020 Mixed Playoff
</t>
    </r>
    <r>
      <rPr>
        <i/>
        <sz val="7"/>
        <rFont val="Verdana"/>
        <family val="2"/>
      </rPr>
      <t>Australia Day Holiday</t>
    </r>
  </si>
  <si>
    <r>
      <rPr>
        <sz val="7"/>
        <color rgb="FF0000FF"/>
        <rFont val="Verdana"/>
        <family val="2"/>
      </rPr>
      <t xml:space="preserve">GNOT Metro Final
</t>
    </r>
    <r>
      <rPr>
        <sz val="7"/>
        <rFont val="Verdana"/>
        <family val="2"/>
      </rPr>
      <t>Cowra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Great Lakes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 </t>
    </r>
  </si>
  <si>
    <r>
      <t xml:space="preserve">NZ National Congress
</t>
    </r>
    <r>
      <rPr>
        <sz val="7"/>
        <rFont val="Verdana"/>
        <family val="2"/>
      </rPr>
      <t>Central Coast Leagues Club Teams</t>
    </r>
    <r>
      <rPr>
        <sz val="7"/>
        <color rgb="FF008000"/>
        <rFont val="Verdana"/>
        <family val="2"/>
      </rPr>
      <t xml:space="preserve">
</t>
    </r>
    <r>
      <rPr>
        <sz val="7"/>
        <rFont val="Verdana"/>
        <family val="2"/>
      </rPr>
      <t>Illawarra Swiss Pairs</t>
    </r>
    <r>
      <rPr>
        <sz val="7"/>
        <color rgb="FF008000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</si>
  <si>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t xml:space="preserve">ABF-ANC Adelaide
</t>
    </r>
    <r>
      <rPr>
        <sz val="7"/>
        <rFont val="Verdana"/>
        <family val="2"/>
      </rPr>
      <t>SBC MP Swiss Pairs</t>
    </r>
  </si>
  <si>
    <r>
      <t xml:space="preserve">ABF-ANC Adelaide
</t>
    </r>
    <r>
      <rPr>
        <sz val="7"/>
        <rFont val="Verdana"/>
        <family val="2"/>
      </rPr>
      <t>SBC Teams</t>
    </r>
  </si>
  <si>
    <r>
      <rPr>
        <sz val="7"/>
        <color rgb="FF0000FF"/>
        <rFont val="Verdana"/>
        <family val="2"/>
      </rPr>
      <t>Country Teams Zonal Finals</t>
    </r>
    <r>
      <rPr>
        <sz val="7"/>
        <rFont val="Verdana"/>
        <family val="2"/>
      </rPr>
      <t xml:space="preserve">
North Shore Festival</t>
    </r>
  </si>
  <si>
    <t xml:space="preserve">Directors Course-Trumps
</t>
  </si>
  <si>
    <r>
      <rPr>
        <sz val="7"/>
        <color rgb="FFC00000"/>
        <rFont val="Verdana"/>
        <family val="2"/>
      </rPr>
      <t>ABF-2020 Mixed Playoff</t>
    </r>
    <r>
      <rPr>
        <sz val="7"/>
        <color rgb="FF0000FF"/>
        <rFont val="Verdana"/>
        <family val="2"/>
      </rPr>
      <t xml:space="preserve">
NSWBA</t>
    </r>
    <r>
      <rPr>
        <sz val="7"/>
        <color rgb="FFFF0000"/>
        <rFont val="Verdana"/>
        <family val="2"/>
      </rPr>
      <t xml:space="preserve"> </t>
    </r>
    <r>
      <rPr>
        <sz val="7"/>
        <color rgb="FF0000FF"/>
        <rFont val="Verdana"/>
        <family val="2"/>
      </rPr>
      <t>Matchpointed Swiss Pairs</t>
    </r>
    <r>
      <rPr>
        <i/>
        <sz val="7"/>
        <rFont val="Verdana"/>
        <family val="2"/>
      </rPr>
      <t xml:space="preserve">
Australia Day</t>
    </r>
  </si>
  <si>
    <r>
      <rPr>
        <sz val="7"/>
        <color rgb="FFFF0000"/>
        <rFont val="Verdana"/>
        <family val="2"/>
      </rPr>
      <t xml:space="preserve"> ABF-HGR</t>
    </r>
    <r>
      <rPr>
        <sz val="7"/>
        <rFont val="Verdana"/>
        <family val="2"/>
      </rPr>
      <t xml:space="preserve">
Mollymook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Tamworth Swiss Pairs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>Jewish New Year</t>
    </r>
  </si>
  <si>
    <r>
      <rPr>
        <sz val="7"/>
        <color rgb="FFFF0000"/>
        <rFont val="Verdana"/>
        <family val="2"/>
      </rPr>
      <t xml:space="preserve">ABF-GWSP
</t>
    </r>
    <r>
      <rPr>
        <sz val="7"/>
        <color rgb="FF0000FF"/>
        <rFont val="Verdana"/>
        <family val="2"/>
      </rPr>
      <t>State Novice and Restricted Teams-Central Coast
State Open Teams Finals
NSWBA Summery Swiss Pairs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</si>
  <si>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ABF-GWSP
</t>
    </r>
    <r>
      <rPr>
        <sz val="7"/>
        <color rgb="FF0000FF"/>
        <rFont val="Verdana"/>
        <family val="2"/>
      </rPr>
      <t>State Novice and Restricted Teams-Central Coast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State Open Teams Finals
</t>
    </r>
  </si>
  <si>
    <r>
      <t xml:space="preserve">NZ National Congress
</t>
    </r>
    <r>
      <rPr>
        <sz val="7"/>
        <rFont val="Verdana"/>
        <family val="2"/>
      </rPr>
      <t>Central Coast Leagues Club Swiss Pairs</t>
    </r>
    <r>
      <rPr>
        <sz val="7"/>
        <color rgb="FF008000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8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</si>
  <si>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ABF-2021 W/S Playoffs
</t>
    </r>
    <r>
      <rPr>
        <sz val="7"/>
        <rFont val="Verdana"/>
        <family val="2"/>
      </rPr>
      <t>Central Coast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6.5"/>
        <rFont val="Verdana"/>
        <family val="2"/>
      </rPr>
      <t/>
    </r>
  </si>
  <si>
    <t>WBF-WBG Salsomaggiore</t>
  </si>
  <si>
    <r>
      <rPr>
        <sz val="7"/>
        <color rgb="FF008000"/>
        <rFont val="Verdana"/>
        <family val="2"/>
      </rPr>
      <t>WBF-WBG Salsomaggiore</t>
    </r>
    <r>
      <rPr>
        <sz val="7"/>
        <color rgb="FFFF0000"/>
        <rFont val="Verdana"/>
        <family val="2"/>
      </rPr>
      <t xml:space="preserve">
ABF-SRSP </t>
    </r>
  </si>
  <si>
    <r>
      <rPr>
        <sz val="7"/>
        <color rgb="FF008000"/>
        <rFont val="Verdana"/>
        <family val="2"/>
      </rPr>
      <t>WBF-WBG Salsomaggiore</t>
    </r>
    <r>
      <rPr>
        <sz val="7"/>
        <color rgb="FFFF0000"/>
        <rFont val="Verdana"/>
        <family val="2"/>
      </rPr>
      <t xml:space="preserve">
ABF-SRSP
</t>
    </r>
    <r>
      <rPr>
        <sz val="7"/>
        <rFont val="Verdana"/>
        <family val="2"/>
      </rPr>
      <t>Manly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Toronto Teams
Tweed Teams</t>
    </r>
  </si>
  <si>
    <r>
      <rPr>
        <sz val="7"/>
        <color rgb="FF008000"/>
        <rFont val="Verdana"/>
        <family val="2"/>
      </rPr>
      <t>WBF-WBG Salsomaggiore</t>
    </r>
    <r>
      <rPr>
        <sz val="7"/>
        <color indexed="12"/>
        <rFont val="Verdana"/>
        <family val="2"/>
      </rPr>
      <t xml:space="preserve">
GNOT 5/5
</t>
    </r>
  </si>
  <si>
    <r>
      <rPr>
        <sz val="7"/>
        <color rgb="FF008000"/>
        <rFont val="Verdana"/>
        <family val="2"/>
      </rPr>
      <t>WBF-WBG Salsomaggiore</t>
    </r>
    <r>
      <rPr>
        <sz val="7"/>
        <color rgb="FFF40000"/>
        <rFont val="Verdana"/>
        <family val="2"/>
      </rPr>
      <t xml:space="preserve">
ABF-TGBF Darwin</t>
    </r>
  </si>
  <si>
    <r>
      <rPr>
        <sz val="7"/>
        <color rgb="FF008000"/>
        <rFont val="Verdana"/>
        <family val="2"/>
      </rPr>
      <t xml:space="preserve">WBF-WBG Salsomaggiore
</t>
    </r>
    <r>
      <rPr>
        <sz val="7"/>
        <color rgb="FFFF0000"/>
        <rFont val="Verdana"/>
        <family val="2"/>
      </rPr>
      <t>ABF-TGBF Darwin</t>
    </r>
  </si>
  <si>
    <r>
      <rPr>
        <sz val="7"/>
        <color rgb="FF008000"/>
        <rFont val="Verdana"/>
        <family val="2"/>
      </rPr>
      <t>WBF-WBG Salsomaggiore</t>
    </r>
    <r>
      <rPr>
        <sz val="7"/>
        <color rgb="FFFF0000"/>
        <rFont val="Verdana"/>
        <family val="2"/>
      </rPr>
      <t xml:space="preserve">
ABF-TGBF Darwin</t>
    </r>
  </si>
  <si>
    <r>
      <rPr>
        <sz val="7"/>
        <color rgb="FF008000"/>
        <rFont val="Verdana"/>
        <family val="2"/>
      </rPr>
      <t>WBF-WBG Salsomaggiore</t>
    </r>
    <r>
      <rPr>
        <sz val="7"/>
        <color rgb="FFFF0000"/>
        <rFont val="Verdana"/>
        <family val="2"/>
      </rPr>
      <t xml:space="preserve">
ABF-TGBF Darwin
</t>
    </r>
    <r>
      <rPr>
        <sz val="7"/>
        <color rgb="FF0000FF"/>
        <rFont val="Verdana"/>
        <family val="2"/>
      </rPr>
      <t>Country Teams Outer Metro Zonal Final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Glen Pairs
</t>
    </r>
  </si>
  <si>
    <r>
      <rPr>
        <sz val="7"/>
        <color rgb="FF008000"/>
        <rFont val="Verdana"/>
        <family val="2"/>
      </rPr>
      <t xml:space="preserve">WBF-WBG Salsomaggiore
</t>
    </r>
    <r>
      <rPr>
        <sz val="7"/>
        <color rgb="FFFF0000"/>
        <rFont val="Verdana"/>
        <family val="2"/>
      </rPr>
      <t xml:space="preserve">ABF-TGBF Darwin
</t>
    </r>
    <r>
      <rPr>
        <sz val="7"/>
        <color rgb="FF0000FF"/>
        <rFont val="Verdana"/>
        <family val="2"/>
      </rPr>
      <t>Country Teams Outer Metro Zonal Final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East Lindfield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Glen Pairs
</t>
    </r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color rgb="FFF40000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</si>
  <si>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WBF-WBG Salsomaggiore</t>
    </r>
    <r>
      <rPr>
        <sz val="7"/>
        <color indexed="12"/>
        <rFont val="Verdana"/>
        <family val="2"/>
      </rPr>
      <t xml:space="preserve">
State Mixed Teams 1/4
</t>
    </r>
  </si>
  <si>
    <r>
      <rPr>
        <sz val="7"/>
        <color rgb="FF008000"/>
        <rFont val="Verdana"/>
        <family val="2"/>
      </rPr>
      <t>WBF-WBG Salsomaggiore</t>
    </r>
    <r>
      <rPr>
        <sz val="7"/>
        <color rgb="FF0000FF"/>
        <rFont val="Verdana"/>
        <family val="2"/>
      </rPr>
      <t xml:space="preserve">
State Daytime Teams 1/2</t>
    </r>
  </si>
  <si>
    <r>
      <t>Blue Mountains Teams
Port Macquarie-Hastings Teams</t>
    </r>
    <r>
      <rPr>
        <sz val="6"/>
        <rFont val="Verdana"/>
        <family val="2"/>
      </rPr>
      <t xml:space="preserve"> </t>
    </r>
    <r>
      <rPr>
        <sz val="7"/>
        <rFont val="Verdana"/>
        <family val="2"/>
      </rPr>
      <t xml:space="preserve">
</t>
    </r>
    <r>
      <rPr>
        <i/>
        <sz val="7"/>
        <rFont val="Verdana"/>
        <family val="2"/>
      </rPr>
      <t>Fathers Day</t>
    </r>
  </si>
  <si>
    <r>
      <rPr>
        <i/>
        <sz val="7"/>
        <rFont val="Verdana"/>
        <family val="2"/>
      </rPr>
      <t xml:space="preserve">
Mothers Day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ITS Seniors
ITS Youth</t>
    </r>
    <r>
      <rPr>
        <sz val="7"/>
        <color indexed="10"/>
        <rFont val="Verdana"/>
        <family val="2"/>
      </rPr>
      <t xml:space="preserve">
</t>
    </r>
  </si>
  <si>
    <t>Batemans Bay Pairs</t>
  </si>
  <si>
    <r>
      <rPr>
        <sz val="7"/>
        <color rgb="FF0000FF"/>
        <rFont val="Verdana"/>
        <family val="2"/>
      </rPr>
      <t>State Daytime Pairs 3 &amp; 4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</si>
  <si>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rPr>
        <sz val="7"/>
        <color rgb="FFFF0000"/>
        <rFont val="Verdana"/>
        <family val="2"/>
      </rPr>
      <t xml:space="preserve">ABF-2021 Open Playoff
</t>
    </r>
    <r>
      <rPr>
        <sz val="7"/>
        <rFont val="Verdana"/>
        <family val="2"/>
      </rPr>
      <t>Armidale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Southern Highlands Swiss Pairs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</si>
  <si>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t xml:space="preserve">ABF-2021 Open Playoff
</t>
    </r>
    <r>
      <rPr>
        <sz val="7"/>
        <rFont val="Verdana"/>
        <family val="2"/>
      </rPr>
      <t>Armidale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Southern Highlands Teams
Trumps Teams</t>
    </r>
    <r>
      <rPr>
        <sz val="7"/>
        <color rgb="FFFF0000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</si>
  <si>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t xml:space="preserve">ABF-ANC Adelaide
</t>
    </r>
    <r>
      <rPr>
        <sz val="7"/>
        <rFont val="Verdana"/>
        <family val="2"/>
      </rPr>
      <t>Killara Golf Club Pairs</t>
    </r>
  </si>
  <si>
    <t>Mudgee Pairs
Taree Swiss Pairs
Tumbarumba Swiss Pairs</t>
  </si>
  <si>
    <t>Mudgee Teams
Parramatta Teams
Taree Swiss Pairs
Tumbarumba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</si>
</sst>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3">
    <font>
      <sz val="11"/>
      <color theme="1"/>
      <name val="Calibri"/>
      <family val="2"/>
      <scheme val="minor"/>
    </font>
    <font>
      <b/>
      <sz val="48"/>
      <name val="Times New Roman"/>
      <family val="1"/>
    </font>
    <font>
      <b/>
      <sz val="10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20"/>
      <name val="Arial"/>
      <family val="2"/>
    </font>
    <font>
      <b/>
      <sz val="26"/>
      <name val="Times New Roman"/>
      <family val="1"/>
    </font>
    <font>
      <b/>
      <sz val="6"/>
      <name val="Times New Roman"/>
      <family val="1"/>
    </font>
    <font>
      <b/>
      <sz val="6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7"/>
      <color rgb="FF0000FF"/>
      <name val="Verdana"/>
      <family val="2"/>
    </font>
    <font>
      <sz val="7"/>
      <color indexed="10"/>
      <name val="Verdana"/>
      <family val="2"/>
    </font>
    <font>
      <sz val="7"/>
      <color indexed="12"/>
      <name val="Verdana"/>
      <family val="2"/>
    </font>
    <font>
      <sz val="7"/>
      <color indexed="56"/>
      <name val="Verdana"/>
      <family val="2"/>
    </font>
    <font>
      <sz val="7"/>
      <color rgb="FFFF0000"/>
      <name val="Verdana"/>
      <family val="2"/>
    </font>
    <font>
      <sz val="7"/>
      <color rgb="FF7030A0"/>
      <name val="Verdana"/>
      <family val="2"/>
    </font>
    <font>
      <sz val="7"/>
      <color indexed="20"/>
      <name val="Verdana"/>
      <family val="2"/>
    </font>
    <font>
      <sz val="7"/>
      <color rgb="FF008000"/>
      <name val="Verdana"/>
      <family val="2"/>
    </font>
    <font>
      <sz val="7"/>
      <color indexed="17"/>
      <name val="Verdana"/>
      <family val="2"/>
    </font>
    <font>
      <b/>
      <i/>
      <sz val="12"/>
      <name val="Brooklyn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7"/>
      <color indexed="56"/>
      <name val="Verdana"/>
      <family val="2"/>
    </font>
    <font>
      <sz val="7"/>
      <color rgb="FFF40000"/>
      <name val="Verdana"/>
      <family val="2"/>
    </font>
    <font>
      <sz val="7"/>
      <color rgb="FFC00000"/>
      <name val="Verdana"/>
      <family val="2"/>
    </font>
    <font>
      <sz val="6.5"/>
      <name val="Verdana"/>
      <family val="2"/>
    </font>
    <font>
      <sz val="7"/>
      <color theme="1"/>
      <name val="Verdana"/>
      <family val="2"/>
    </font>
    <font>
      <i/>
      <sz val="7"/>
      <color theme="1"/>
      <name val="Verdana"/>
      <family val="2"/>
    </font>
    <font>
      <i/>
      <sz val="6.5"/>
      <name val="Verdana"/>
      <family val="2"/>
    </font>
    <font>
      <sz val="6"/>
      <name val="Verdana"/>
      <family val="2"/>
    </font>
    <font>
      <sz val="7"/>
      <color rgb="FF80008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auto="1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8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16" fontId="7" fillId="2" borderId="2" xfId="0" applyNumberFormat="1" applyFont="1" applyFill="1" applyBorder="1" applyAlignment="1">
      <alignment horizontal="center" vertical="center" textRotation="255" wrapText="1"/>
    </xf>
    <xf numFmtId="164" fontId="9" fillId="0" borderId="8" xfId="0" applyNumberFormat="1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164" fontId="9" fillId="0" borderId="14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164" fontId="9" fillId="0" borderId="26" xfId="0" applyNumberFormat="1" applyFont="1" applyFill="1" applyBorder="1" applyAlignment="1">
      <alignment horizontal="left" vertical="top" wrapText="1"/>
    </xf>
    <xf numFmtId="164" fontId="9" fillId="0" borderId="25" xfId="0" applyNumberFormat="1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164" fontId="9" fillId="0" borderId="24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164" fontId="9" fillId="0" borderId="19" xfId="0" applyNumberFormat="1" applyFont="1" applyFill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64" fontId="9" fillId="0" borderId="21" xfId="0" applyNumberFormat="1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164" fontId="9" fillId="3" borderId="1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textRotation="255" wrapText="1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3" fillId="2" borderId="3" xfId="0" applyFont="1" applyFill="1" applyBorder="1" applyAlignment="1">
      <alignment horizontal="center" vertical="center" textRotation="255" wrapText="1"/>
    </xf>
    <xf numFmtId="16" fontId="23" fillId="2" borderId="2" xfId="0" applyNumberFormat="1" applyFont="1" applyFill="1" applyBorder="1" applyAlignment="1">
      <alignment horizontal="center" vertical="center" textRotation="255" wrapText="1"/>
    </xf>
    <xf numFmtId="0" fontId="23" fillId="3" borderId="0" xfId="0" applyFont="1" applyFill="1" applyBorder="1" applyAlignment="1">
      <alignment horizontal="center" vertical="center" textRotation="255" wrapText="1"/>
    </xf>
    <xf numFmtId="0" fontId="23" fillId="2" borderId="0" xfId="0" applyFont="1" applyFill="1" applyBorder="1" applyAlignment="1">
      <alignment horizontal="center" vertical="center" textRotation="255" wrapText="1"/>
    </xf>
    <xf numFmtId="164" fontId="9" fillId="0" borderId="15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64" fontId="9" fillId="0" borderId="30" xfId="0" applyNumberFormat="1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164" fontId="9" fillId="0" borderId="36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25" fillId="0" borderId="5" xfId="0" applyFont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164" fontId="9" fillId="0" borderId="42" xfId="0" applyNumberFormat="1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164" fontId="9" fillId="0" borderId="45" xfId="0" applyNumberFormat="1" applyFont="1" applyFill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164" fontId="9" fillId="0" borderId="46" xfId="0" applyNumberFormat="1" applyFont="1" applyFill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164" fontId="9" fillId="3" borderId="7" xfId="0" applyNumberFormat="1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 shrinkToFit="1"/>
    </xf>
    <xf numFmtId="0" fontId="10" fillId="3" borderId="15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center" textRotation="255" wrapText="1"/>
    </xf>
    <xf numFmtId="0" fontId="14" fillId="0" borderId="43" xfId="0" applyFont="1" applyFill="1" applyBorder="1" applyAlignment="1">
      <alignment horizontal="left" vertical="top" wrapText="1"/>
    </xf>
    <xf numFmtId="0" fontId="26" fillId="0" borderId="43" xfId="0" applyFont="1" applyBorder="1" applyAlignment="1">
      <alignment horizontal="left" vertical="top" wrapText="1"/>
    </xf>
    <xf numFmtId="164" fontId="9" fillId="0" borderId="51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164" fontId="9" fillId="3" borderId="30" xfId="0" applyNumberFormat="1" applyFont="1" applyFill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2" fillId="0" borderId="39" xfId="0" applyFont="1" applyFill="1" applyBorder="1" applyAlignment="1">
      <alignment horizontal="left" vertical="top" wrapText="1"/>
    </xf>
    <xf numFmtId="0" fontId="12" fillId="0" borderId="35" xfId="0" applyFont="1" applyFill="1" applyBorder="1" applyAlignment="1">
      <alignment horizontal="left" vertical="top" wrapText="1"/>
    </xf>
    <xf numFmtId="164" fontId="9" fillId="0" borderId="52" xfId="0" applyNumberFormat="1" applyFont="1" applyFill="1" applyBorder="1" applyAlignment="1">
      <alignment horizontal="left" vertical="top" wrapText="1"/>
    </xf>
    <xf numFmtId="164" fontId="9" fillId="3" borderId="10" xfId="0" applyNumberFormat="1" applyFont="1" applyFill="1" applyBorder="1" applyAlignment="1">
      <alignment horizontal="left" vertical="top" wrapText="1"/>
    </xf>
    <xf numFmtId="164" fontId="9" fillId="3" borderId="42" xfId="0" applyNumberFormat="1" applyFont="1" applyFill="1" applyBorder="1" applyAlignment="1">
      <alignment horizontal="left" vertical="top" wrapText="1"/>
    </xf>
    <xf numFmtId="0" fontId="14" fillId="3" borderId="29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164" fontId="9" fillId="3" borderId="48" xfId="0" applyNumberFormat="1" applyFont="1" applyFill="1" applyBorder="1" applyAlignment="1">
      <alignment horizontal="left" vertical="top" wrapText="1"/>
    </xf>
    <xf numFmtId="0" fontId="10" fillId="0" borderId="49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164" fontId="9" fillId="3" borderId="8" xfId="0" applyNumberFormat="1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16" fillId="0" borderId="39" xfId="0" applyFont="1" applyFill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8" fillId="0" borderId="53" xfId="0" applyFont="1" applyFill="1" applyBorder="1" applyAlignment="1">
      <alignment horizontal="left" vertical="top" wrapText="1"/>
    </xf>
    <xf numFmtId="0" fontId="10" fillId="0" borderId="56" xfId="0" applyFont="1" applyFill="1" applyBorder="1" applyAlignment="1">
      <alignment horizontal="left" vertical="top" wrapText="1"/>
    </xf>
    <xf numFmtId="164" fontId="9" fillId="0" borderId="57" xfId="0" applyNumberFormat="1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164" fontId="9" fillId="0" borderId="58" xfId="0" applyNumberFormat="1" applyFont="1" applyFill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164" fontId="9" fillId="3" borderId="19" xfId="0" applyNumberFormat="1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164" fontId="9" fillId="3" borderId="44" xfId="0" applyNumberFormat="1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3" fillId="3" borderId="3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164" fontId="9" fillId="0" borderId="59" xfId="0" applyNumberFormat="1" applyFont="1" applyFill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4" fillId="0" borderId="56" xfId="0" applyFont="1" applyBorder="1" applyAlignment="1">
      <alignment horizontal="left" vertical="top" wrapText="1"/>
    </xf>
    <xf numFmtId="0" fontId="26" fillId="0" borderId="53" xfId="0" applyFont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0" fillId="3" borderId="48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164" fontId="9" fillId="3" borderId="3" xfId="0" applyNumberFormat="1" applyFont="1" applyFill="1" applyBorder="1" applyAlignment="1">
      <alignment horizontal="left" vertical="top" wrapText="1"/>
    </xf>
    <xf numFmtId="0" fontId="11" fillId="3" borderId="5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22" fillId="2" borderId="2" xfId="0" applyFont="1" applyFill="1" applyBorder="1" applyAlignment="1">
      <alignment vertical="center" textRotation="255" wrapText="1"/>
    </xf>
    <xf numFmtId="0" fontId="32" fillId="0" borderId="15" xfId="0" applyFont="1" applyBorder="1" applyAlignment="1">
      <alignment horizontal="left" vertical="top" wrapText="1"/>
    </xf>
    <xf numFmtId="0" fontId="22" fillId="2" borderId="3" xfId="0" applyFont="1" applyFill="1" applyBorder="1" applyAlignment="1">
      <alignment horizontal="center" vertical="center" textRotation="255" wrapText="1"/>
    </xf>
    <xf numFmtId="0" fontId="22" fillId="2" borderId="2" xfId="0" applyFont="1" applyFill="1" applyBorder="1" applyAlignment="1">
      <alignment horizontal="center" vertical="center" textRotation="255" wrapText="1"/>
    </xf>
    <xf numFmtId="0" fontId="22" fillId="2" borderId="27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34" xfId="0" applyFont="1" applyFill="1" applyBorder="1" applyAlignment="1">
      <alignment horizontal="center"/>
    </xf>
    <xf numFmtId="0" fontId="22" fillId="2" borderId="3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/>
    </xf>
    <xf numFmtId="164" fontId="22" fillId="2" borderId="2" xfId="0" applyNumberFormat="1" applyFont="1" applyFill="1" applyBorder="1" applyAlignment="1">
      <alignment horizontal="center" vertical="center" textRotation="255" wrapText="1"/>
    </xf>
    <xf numFmtId="0" fontId="22" fillId="2" borderId="4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800080"/>
      <color rgb="FF880088"/>
      <color rgb="FF880085"/>
      <color rgb="FF31263E"/>
      <color rgb="FF660066"/>
      <color rgb="FFFF66FF"/>
      <color rgb="FF301934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381042</xdr:colOff>
      <xdr:row>0</xdr:row>
      <xdr:rowOff>55606</xdr:rowOff>
    </xdr:from>
    <xdr:to>
      <xdr:col>14</xdr:col>
      <xdr:colOff>1103037</xdr:colOff>
      <xdr:row>3</xdr:row>
      <xdr:rowOff>100373</xdr:rowOff>
    </xdr:to>
    <xdr:pic>
      <xdr:nvPicPr>
        <xdr:cNvPr id="38" name="Picture 37" descr="NSWBA Logo 6.tif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twoCellAnchor>
  <xdr:twoCellAnchor editAs="oneCell">
    <xdr:from>
      <xdr:col>1</xdr:col>
      <xdr:colOff>23856</xdr:colOff>
      <xdr:row>0</xdr:row>
      <xdr:rowOff>55605</xdr:rowOff>
    </xdr:from>
    <xdr:to>
      <xdr:col>2</xdr:col>
      <xdr:colOff>563288</xdr:colOff>
      <xdr:row>3</xdr:row>
      <xdr:rowOff>100372</xdr:rowOff>
    </xdr:to>
    <xdr:pic>
      <xdr:nvPicPr>
        <xdr:cNvPr id="34" name="Picture 33" descr="NSWBA Logo 6.tif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106" y="55605"/>
          <a:ext cx="721995" cy="782955"/>
        </a:xfrm>
        <a:prstGeom prst="rect">
          <a:avLst/>
        </a:prstGeom>
      </xdr:spPr>
    </xdr:pic>
    <xdr:clientData/>
  </xdr:twoCellAnchor>
  <xdr:oneCellAnchor>
    <xdr:from>
      <xdr:col>1</xdr:col>
      <xdr:colOff>44</xdr:colOff>
      <xdr:row>33</xdr:row>
      <xdr:rowOff>55605</xdr:rowOff>
    </xdr:from>
    <xdr:ext cx="721995" cy="782955"/>
    <xdr:pic>
      <xdr:nvPicPr>
        <xdr:cNvPr id="76" name="Picture 75" descr="NSWBA Logo 6.tif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94" y="15240043"/>
          <a:ext cx="721995" cy="782955"/>
        </a:xfrm>
        <a:prstGeom prst="rect">
          <a:avLst/>
        </a:prstGeom>
      </xdr:spPr>
    </xdr:pic>
    <xdr:clientData/>
  </xdr:oneCellAnchor>
  <xdr:oneCellAnchor>
    <xdr:from>
      <xdr:col>14</xdr:col>
      <xdr:colOff>381042</xdr:colOff>
      <xdr:row>33</xdr:row>
      <xdr:rowOff>55606</xdr:rowOff>
    </xdr:from>
    <xdr:ext cx="721995" cy="782955"/>
    <xdr:pic>
      <xdr:nvPicPr>
        <xdr:cNvPr id="75" name="Picture 74" descr="NSWBA Logo 6.tif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oneCellAnchor>
  <xdr:oneCellAnchor>
    <xdr:from>
      <xdr:col>14</xdr:col>
      <xdr:colOff>381042</xdr:colOff>
      <xdr:row>33</xdr:row>
      <xdr:rowOff>55606</xdr:rowOff>
    </xdr:from>
    <xdr:ext cx="721995" cy="782955"/>
    <xdr:pic>
      <xdr:nvPicPr>
        <xdr:cNvPr id="10" name="Picture 9" descr="NSWBA Logo 6.tif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oneCellAnchor>
  <xdr:oneCellAnchor>
    <xdr:from>
      <xdr:col>1</xdr:col>
      <xdr:colOff>23856</xdr:colOff>
      <xdr:row>33</xdr:row>
      <xdr:rowOff>55605</xdr:rowOff>
    </xdr:from>
    <xdr:ext cx="721995" cy="782955"/>
    <xdr:pic>
      <xdr:nvPicPr>
        <xdr:cNvPr id="11" name="Picture 10" descr="NSWBA Logo 6.tif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106" y="55605"/>
          <a:ext cx="721995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showGridLines="0" tabSelected="1" view="pageBreakPreview" topLeftCell="A54" zoomScale="120" zoomScaleNormal="120" zoomScaleSheetLayoutView="120" workbookViewId="0">
      <selection activeCell="O56" sqref="O56"/>
    </sheetView>
  </sheetViews>
  <sheetFormatPr defaultColWidth="9.140625" defaultRowHeight="15.75"/>
  <cols>
    <col min="1" max="1" width="3.28515625" style="12" customWidth="1"/>
    <col min="2" max="2" width="2.7109375" style="6" customWidth="1"/>
    <col min="3" max="3" width="16.7109375" style="7" customWidth="1"/>
    <col min="4" max="4" width="2.7109375" style="8" customWidth="1"/>
    <col min="5" max="5" width="16.7109375" style="7" customWidth="1"/>
    <col min="6" max="6" width="2.7109375" style="97" customWidth="1"/>
    <col min="7" max="7" width="16.7109375" style="7" customWidth="1"/>
    <col min="8" max="8" width="2.7109375" style="9" customWidth="1"/>
    <col min="9" max="9" width="16.7109375" style="7" customWidth="1"/>
    <col min="10" max="10" width="2.7109375" style="9" customWidth="1"/>
    <col min="11" max="11" width="16.7109375" style="7" customWidth="1"/>
    <col min="12" max="12" width="2.7109375" style="9" customWidth="1"/>
    <col min="13" max="13" width="16.7109375" style="7" customWidth="1"/>
    <col min="14" max="14" width="2.7109375" style="9" customWidth="1"/>
    <col min="15" max="15" width="16.7109375" style="7" customWidth="1"/>
    <col min="16" max="16" width="3.28515625" style="12" customWidth="1"/>
    <col min="17" max="16384" width="9.140625" style="2"/>
  </cols>
  <sheetData>
    <row r="1" spans="1:22" ht="35.1" customHeight="1">
      <c r="A1" s="107"/>
      <c r="B1" s="231"/>
      <c r="C1" s="231"/>
      <c r="D1" s="1"/>
      <c r="E1" s="237" t="s">
        <v>206</v>
      </c>
      <c r="F1" s="237"/>
      <c r="G1" s="237"/>
      <c r="H1" s="237"/>
      <c r="I1" s="237"/>
      <c r="J1" s="237"/>
      <c r="K1" s="237"/>
      <c r="L1" s="237"/>
      <c r="M1" s="237"/>
      <c r="N1" s="231"/>
      <c r="O1" s="231"/>
      <c r="P1" s="1"/>
    </row>
    <row r="2" spans="1:22" s="109" customFormat="1" ht="12" customHeight="1">
      <c r="A2" s="110"/>
      <c r="B2" s="231"/>
      <c r="C2" s="231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1"/>
      <c r="O2" s="231"/>
      <c r="P2" s="108"/>
    </row>
    <row r="3" spans="1:22" s="109" customFormat="1" ht="12" customHeight="1">
      <c r="A3" s="110"/>
      <c r="B3" s="231"/>
      <c r="C3" s="231"/>
      <c r="D3" s="236" t="s">
        <v>28</v>
      </c>
      <c r="E3" s="236"/>
      <c r="F3" s="236"/>
      <c r="G3" s="236"/>
      <c r="H3" s="236"/>
      <c r="I3" s="236"/>
      <c r="J3" s="236"/>
      <c r="K3" s="236"/>
      <c r="L3" s="236"/>
      <c r="M3" s="236"/>
      <c r="N3" s="231"/>
      <c r="O3" s="231"/>
      <c r="P3" s="108"/>
    </row>
    <row r="4" spans="1:22" s="109" customFormat="1" ht="12" customHeight="1">
      <c r="A4" s="108"/>
      <c r="B4" s="232"/>
      <c r="C4" s="232"/>
      <c r="D4" s="235" t="s">
        <v>29</v>
      </c>
      <c r="E4" s="235"/>
      <c r="F4" s="235"/>
      <c r="G4" s="235"/>
      <c r="H4" s="235"/>
      <c r="I4" s="235"/>
      <c r="J4" s="235"/>
      <c r="K4" s="235"/>
      <c r="L4" s="235"/>
      <c r="M4" s="235"/>
      <c r="N4" s="232"/>
      <c r="O4" s="232"/>
      <c r="P4" s="108"/>
    </row>
    <row r="5" spans="1:22" s="10" customFormat="1" ht="12" customHeight="1">
      <c r="A5" s="71"/>
      <c r="B5" s="227" t="s">
        <v>0</v>
      </c>
      <c r="C5" s="228"/>
      <c r="D5" s="227" t="s">
        <v>1</v>
      </c>
      <c r="E5" s="228"/>
      <c r="F5" s="227" t="s">
        <v>2</v>
      </c>
      <c r="G5" s="228"/>
      <c r="H5" s="227" t="s">
        <v>3</v>
      </c>
      <c r="I5" s="228"/>
      <c r="J5" s="227" t="s">
        <v>4</v>
      </c>
      <c r="K5" s="228"/>
      <c r="L5" s="227" t="s">
        <v>5</v>
      </c>
      <c r="M5" s="228"/>
      <c r="N5" s="227" t="s">
        <v>6</v>
      </c>
      <c r="O5" s="228"/>
      <c r="P5" s="70"/>
    </row>
    <row r="6" spans="1:22" ht="39.75" customHeight="1" thickBot="1">
      <c r="A6" s="223"/>
      <c r="B6" s="163">
        <v>43829</v>
      </c>
      <c r="C6" s="182" t="s">
        <v>51</v>
      </c>
      <c r="D6" s="183">
        <f t="shared" ref="D6:D30" si="0">B6+1</f>
        <v>43830</v>
      </c>
      <c r="E6" s="181" t="s">
        <v>73</v>
      </c>
      <c r="F6" s="164">
        <f t="shared" ref="F6:F30" si="1">D6+1</f>
        <v>43831</v>
      </c>
      <c r="G6" s="176" t="s">
        <v>142</v>
      </c>
      <c r="H6" s="15">
        <f t="shared" ref="H6:H30" si="2">F6+1</f>
        <v>43832</v>
      </c>
      <c r="I6" s="16"/>
      <c r="J6" s="15">
        <f t="shared" ref="J6:J30" si="3">H6+1</f>
        <v>43833</v>
      </c>
      <c r="K6" s="16"/>
      <c r="L6" s="15">
        <f t="shared" ref="L6:L30" si="4">J6+1</f>
        <v>43834</v>
      </c>
      <c r="M6" s="138" t="s">
        <v>20</v>
      </c>
      <c r="N6" s="19">
        <f t="shared" ref="N6:N30" si="5">L6+1</f>
        <v>43835</v>
      </c>
      <c r="O6" s="18" t="s">
        <v>68</v>
      </c>
      <c r="P6" s="225" t="s">
        <v>47</v>
      </c>
    </row>
    <row r="7" spans="1:22" ht="38.1" customHeight="1">
      <c r="A7" s="226" t="s">
        <v>7</v>
      </c>
      <c r="B7" s="14">
        <f t="shared" ref="B7:B29" si="6" xml:space="preserve"> B6+7</f>
        <v>43836</v>
      </c>
      <c r="C7" s="94" t="s">
        <v>106</v>
      </c>
      <c r="D7" s="15">
        <f t="shared" si="0"/>
        <v>43837</v>
      </c>
      <c r="E7" s="16" t="s">
        <v>42</v>
      </c>
      <c r="F7" s="19">
        <f t="shared" si="1"/>
        <v>43838</v>
      </c>
      <c r="G7" s="23" t="s">
        <v>8</v>
      </c>
      <c r="H7" s="19">
        <f t="shared" si="2"/>
        <v>43839</v>
      </c>
      <c r="I7" s="22" t="s">
        <v>8</v>
      </c>
      <c r="J7" s="19">
        <f t="shared" si="3"/>
        <v>43840</v>
      </c>
      <c r="K7" s="39" t="s">
        <v>8</v>
      </c>
      <c r="L7" s="19">
        <f t="shared" si="4"/>
        <v>43841</v>
      </c>
      <c r="M7" s="89" t="s">
        <v>30</v>
      </c>
      <c r="N7" s="19">
        <f t="shared" si="5"/>
        <v>43842</v>
      </c>
      <c r="O7" s="24" t="s">
        <v>34</v>
      </c>
      <c r="P7" s="225"/>
      <c r="V7" s="3"/>
    </row>
    <row r="8" spans="1:22" ht="38.1" customHeight="1">
      <c r="A8" s="226"/>
      <c r="B8" s="14">
        <f t="shared" si="6"/>
        <v>43843</v>
      </c>
      <c r="C8" s="25" t="s">
        <v>23</v>
      </c>
      <c r="D8" s="19">
        <f t="shared" si="0"/>
        <v>43844</v>
      </c>
      <c r="E8" s="89" t="s">
        <v>9</v>
      </c>
      <c r="F8" s="19">
        <f t="shared" si="1"/>
        <v>43845</v>
      </c>
      <c r="G8" s="77" t="s">
        <v>9</v>
      </c>
      <c r="H8" s="19">
        <f t="shared" si="2"/>
        <v>43846</v>
      </c>
      <c r="I8" s="77" t="s">
        <v>9</v>
      </c>
      <c r="J8" s="37">
        <f t="shared" si="3"/>
        <v>43847</v>
      </c>
      <c r="K8" s="77" t="s">
        <v>9</v>
      </c>
      <c r="L8" s="37">
        <f t="shared" si="4"/>
        <v>43848</v>
      </c>
      <c r="M8" s="90" t="s">
        <v>26</v>
      </c>
      <c r="N8" s="37">
        <f t="shared" si="5"/>
        <v>43849</v>
      </c>
      <c r="O8" s="84" t="s">
        <v>30</v>
      </c>
      <c r="P8" s="225"/>
    </row>
    <row r="9" spans="1:22" ht="44.25" customHeight="1" thickBot="1">
      <c r="A9" s="226"/>
      <c r="B9" s="40">
        <f t="shared" si="6"/>
        <v>43850</v>
      </c>
      <c r="C9" s="64" t="s">
        <v>108</v>
      </c>
      <c r="D9" s="74">
        <f t="shared" si="0"/>
        <v>43851</v>
      </c>
      <c r="E9" s="140"/>
      <c r="F9" s="37">
        <f t="shared" si="1"/>
        <v>43852</v>
      </c>
      <c r="G9" s="77"/>
      <c r="H9" s="74">
        <f>F9+1</f>
        <v>43853</v>
      </c>
      <c r="I9" s="90"/>
      <c r="J9" s="37">
        <f t="shared" si="3"/>
        <v>43854</v>
      </c>
      <c r="K9" s="184" t="s">
        <v>208</v>
      </c>
      <c r="L9" s="76">
        <f t="shared" si="4"/>
        <v>43855</v>
      </c>
      <c r="M9" s="173" t="s">
        <v>208</v>
      </c>
      <c r="N9" s="76">
        <f t="shared" si="5"/>
        <v>43856</v>
      </c>
      <c r="O9" s="178" t="s">
        <v>216</v>
      </c>
      <c r="P9" s="225"/>
    </row>
    <row r="10" spans="1:22" ht="34.5" customHeight="1" thickBot="1">
      <c r="A10" s="226"/>
      <c r="B10" s="165">
        <f t="shared" si="6"/>
        <v>43857</v>
      </c>
      <c r="C10" s="166" t="s">
        <v>209</v>
      </c>
      <c r="D10" s="76">
        <f t="shared" si="0"/>
        <v>43858</v>
      </c>
      <c r="E10" s="117"/>
      <c r="F10" s="76">
        <f t="shared" si="1"/>
        <v>43859</v>
      </c>
      <c r="G10" s="118"/>
      <c r="H10" s="76">
        <f t="shared" si="2"/>
        <v>43860</v>
      </c>
      <c r="I10" s="173"/>
      <c r="J10" s="76">
        <f t="shared" si="3"/>
        <v>43861</v>
      </c>
      <c r="K10" s="185"/>
      <c r="L10" s="86">
        <f t="shared" si="4"/>
        <v>43862</v>
      </c>
      <c r="M10" s="104"/>
      <c r="N10" s="15">
        <f t="shared" si="5"/>
        <v>43863</v>
      </c>
      <c r="O10" s="85"/>
      <c r="P10" s="225" t="s">
        <v>38</v>
      </c>
    </row>
    <row r="11" spans="1:22" ht="36.75" customHeight="1">
      <c r="A11" s="226" t="s">
        <v>38</v>
      </c>
      <c r="B11" s="14">
        <f t="shared" si="6"/>
        <v>43864</v>
      </c>
      <c r="C11" s="54" t="s">
        <v>55</v>
      </c>
      <c r="D11" s="15">
        <f t="shared" si="0"/>
        <v>43865</v>
      </c>
      <c r="E11" s="61"/>
      <c r="F11" s="15">
        <f t="shared" si="1"/>
        <v>43866</v>
      </c>
      <c r="G11" s="61"/>
      <c r="H11" s="86">
        <f t="shared" si="2"/>
        <v>43867</v>
      </c>
      <c r="I11" s="61"/>
      <c r="J11" s="15">
        <f t="shared" si="3"/>
        <v>43868</v>
      </c>
      <c r="K11" s="54" t="s">
        <v>91</v>
      </c>
      <c r="L11" s="19">
        <f t="shared" si="4"/>
        <v>43869</v>
      </c>
      <c r="M11" s="106" t="s">
        <v>186</v>
      </c>
      <c r="N11" s="32">
        <f t="shared" si="5"/>
        <v>43870</v>
      </c>
      <c r="O11" s="106" t="s">
        <v>189</v>
      </c>
      <c r="P11" s="225"/>
    </row>
    <row r="12" spans="1:22" ht="34.5" customHeight="1">
      <c r="A12" s="226"/>
      <c r="B12" s="20">
        <f t="shared" si="6"/>
        <v>43871</v>
      </c>
      <c r="C12" s="17" t="s">
        <v>109</v>
      </c>
      <c r="D12" s="19">
        <f t="shared" si="0"/>
        <v>43872</v>
      </c>
      <c r="E12" s="58"/>
      <c r="F12" s="37">
        <f t="shared" si="1"/>
        <v>43873</v>
      </c>
      <c r="G12" s="60"/>
      <c r="H12" s="74">
        <f t="shared" si="2"/>
        <v>43874</v>
      </c>
      <c r="I12" s="143"/>
      <c r="J12" s="37">
        <f t="shared" si="3"/>
        <v>43875</v>
      </c>
      <c r="K12" s="126"/>
      <c r="L12" s="37">
        <f t="shared" si="4"/>
        <v>43876</v>
      </c>
      <c r="M12" s="224" t="s">
        <v>215</v>
      </c>
      <c r="N12" s="37">
        <f t="shared" si="5"/>
        <v>43877</v>
      </c>
      <c r="O12" s="148" t="s">
        <v>153</v>
      </c>
      <c r="P12" s="225"/>
    </row>
    <row r="13" spans="1:22" ht="36" customHeight="1" thickBot="1">
      <c r="A13" s="226"/>
      <c r="B13" s="33">
        <f t="shared" si="6"/>
        <v>43878</v>
      </c>
      <c r="C13" s="34" t="s">
        <v>110</v>
      </c>
      <c r="D13" s="35">
        <f t="shared" si="0"/>
        <v>43879</v>
      </c>
      <c r="E13" s="36" t="s">
        <v>31</v>
      </c>
      <c r="F13" s="37">
        <f t="shared" si="1"/>
        <v>43880</v>
      </c>
      <c r="G13" s="38" t="s">
        <v>74</v>
      </c>
      <c r="H13" s="37">
        <f t="shared" si="2"/>
        <v>43881</v>
      </c>
      <c r="I13" s="39"/>
      <c r="J13" s="37">
        <f t="shared" si="3"/>
        <v>43882</v>
      </c>
      <c r="K13" s="126" t="s">
        <v>11</v>
      </c>
      <c r="L13" s="37">
        <f t="shared" si="4"/>
        <v>43883</v>
      </c>
      <c r="M13" s="39" t="s">
        <v>35</v>
      </c>
      <c r="N13" s="76">
        <f t="shared" si="5"/>
        <v>43884</v>
      </c>
      <c r="O13" s="159" t="s">
        <v>11</v>
      </c>
      <c r="P13" s="225"/>
    </row>
    <row r="14" spans="1:22" ht="34.5" customHeight="1" thickBot="1">
      <c r="A14" s="226"/>
      <c r="B14" s="100">
        <f t="shared" si="6"/>
        <v>43885</v>
      </c>
      <c r="C14" s="91" t="s">
        <v>75</v>
      </c>
      <c r="D14" s="76">
        <f t="shared" si="0"/>
        <v>43886</v>
      </c>
      <c r="E14" s="118" t="s">
        <v>11</v>
      </c>
      <c r="F14" s="76">
        <f t="shared" si="1"/>
        <v>43887</v>
      </c>
      <c r="G14" s="118" t="s">
        <v>11</v>
      </c>
      <c r="H14" s="76">
        <f t="shared" si="2"/>
        <v>43888</v>
      </c>
      <c r="I14" s="173" t="s">
        <v>11</v>
      </c>
      <c r="J14" s="76">
        <f t="shared" si="3"/>
        <v>43889</v>
      </c>
      <c r="K14" s="118" t="s">
        <v>11</v>
      </c>
      <c r="L14" s="76">
        <f t="shared" si="4"/>
        <v>43890</v>
      </c>
      <c r="M14" s="160" t="s">
        <v>76</v>
      </c>
      <c r="N14" s="86">
        <f t="shared" si="5"/>
        <v>43891</v>
      </c>
      <c r="O14" s="85" t="s">
        <v>162</v>
      </c>
      <c r="P14" s="225" t="s">
        <v>10</v>
      </c>
    </row>
    <row r="15" spans="1:22" ht="42" customHeight="1">
      <c r="A15" s="226" t="s">
        <v>39</v>
      </c>
      <c r="B15" s="14">
        <f t="shared" si="6"/>
        <v>43892</v>
      </c>
      <c r="C15" s="17" t="s">
        <v>111</v>
      </c>
      <c r="D15" s="35">
        <f t="shared" si="0"/>
        <v>43893</v>
      </c>
      <c r="E15" s="28"/>
      <c r="F15" s="15">
        <f t="shared" si="1"/>
        <v>43894</v>
      </c>
      <c r="G15" s="78"/>
      <c r="H15" s="15">
        <f t="shared" si="2"/>
        <v>43895</v>
      </c>
      <c r="I15" s="52"/>
      <c r="J15" s="15">
        <f t="shared" si="3"/>
        <v>43896</v>
      </c>
      <c r="K15" s="180" t="s">
        <v>198</v>
      </c>
      <c r="L15" s="15">
        <f t="shared" si="4"/>
        <v>43897</v>
      </c>
      <c r="M15" s="104" t="s">
        <v>165</v>
      </c>
      <c r="N15" s="15">
        <f t="shared" si="5"/>
        <v>43898</v>
      </c>
      <c r="O15" s="62" t="s">
        <v>166</v>
      </c>
      <c r="P15" s="225"/>
    </row>
    <row r="16" spans="1:22" ht="56.25" customHeight="1">
      <c r="A16" s="226"/>
      <c r="B16" s="20">
        <f t="shared" si="6"/>
        <v>43899</v>
      </c>
      <c r="C16" s="54" t="s">
        <v>41</v>
      </c>
      <c r="D16" s="19">
        <f t="shared" si="0"/>
        <v>43900</v>
      </c>
      <c r="E16" s="57"/>
      <c r="F16" s="19">
        <f t="shared" si="1"/>
        <v>43901</v>
      </c>
      <c r="G16" s="44"/>
      <c r="H16" s="19">
        <f t="shared" si="2"/>
        <v>43902</v>
      </c>
      <c r="I16" s="23"/>
      <c r="J16" s="15">
        <f t="shared" si="3"/>
        <v>43903</v>
      </c>
      <c r="K16" s="220" t="s">
        <v>235</v>
      </c>
      <c r="L16" s="15">
        <f t="shared" si="4"/>
        <v>43904</v>
      </c>
      <c r="M16" s="220" t="s">
        <v>177</v>
      </c>
      <c r="N16" s="15">
        <f t="shared" si="5"/>
        <v>43905</v>
      </c>
      <c r="O16" s="62" t="s">
        <v>178</v>
      </c>
      <c r="P16" s="225"/>
    </row>
    <row r="17" spans="1:19" ht="42" customHeight="1">
      <c r="A17" s="226"/>
      <c r="B17" s="40">
        <f t="shared" si="6"/>
        <v>43906</v>
      </c>
      <c r="C17" s="64" t="s">
        <v>112</v>
      </c>
      <c r="D17" s="35">
        <f t="shared" si="0"/>
        <v>43907</v>
      </c>
      <c r="E17" s="36"/>
      <c r="F17" s="35">
        <f t="shared" si="1"/>
        <v>43908</v>
      </c>
      <c r="G17" s="87"/>
      <c r="H17" s="37">
        <f t="shared" si="2"/>
        <v>43909</v>
      </c>
      <c r="I17" s="41"/>
      <c r="J17" s="37">
        <f t="shared" si="3"/>
        <v>43910</v>
      </c>
      <c r="K17" s="105" t="s">
        <v>236</v>
      </c>
      <c r="L17" s="37">
        <f t="shared" si="4"/>
        <v>43911</v>
      </c>
      <c r="M17" s="145" t="s">
        <v>99</v>
      </c>
      <c r="N17" s="37">
        <f t="shared" si="5"/>
        <v>43912</v>
      </c>
      <c r="O17" s="146" t="s">
        <v>100</v>
      </c>
      <c r="P17" s="225"/>
    </row>
    <row r="18" spans="1:19" ht="42" customHeight="1" thickBot="1">
      <c r="A18" s="226"/>
      <c r="B18" s="40">
        <f xml:space="preserve"> B17+7</f>
        <v>43913</v>
      </c>
      <c r="C18" s="186" t="s">
        <v>121</v>
      </c>
      <c r="D18" s="37">
        <f>B18+1</f>
        <v>43914</v>
      </c>
      <c r="E18" s="187"/>
      <c r="F18" s="76">
        <f t="shared" si="1"/>
        <v>43915</v>
      </c>
      <c r="G18" s="91"/>
      <c r="H18" s="76">
        <f t="shared" si="2"/>
        <v>43916</v>
      </c>
      <c r="I18" s="118" t="s">
        <v>77</v>
      </c>
      <c r="J18" s="76">
        <f t="shared" si="3"/>
        <v>43917</v>
      </c>
      <c r="K18" s="173" t="s">
        <v>77</v>
      </c>
      <c r="L18" s="76">
        <f t="shared" si="4"/>
        <v>43918</v>
      </c>
      <c r="M18" s="167" t="s">
        <v>78</v>
      </c>
      <c r="N18" s="76">
        <f t="shared" si="5"/>
        <v>43919</v>
      </c>
      <c r="O18" s="161" t="s">
        <v>181</v>
      </c>
      <c r="P18" s="225"/>
    </row>
    <row r="19" spans="1:19" ht="57.75" customHeight="1" thickBot="1">
      <c r="A19" s="226"/>
      <c r="B19" s="100">
        <f xml:space="preserve"> B18+7</f>
        <v>43920</v>
      </c>
      <c r="C19" s="139" t="s">
        <v>114</v>
      </c>
      <c r="D19" s="76">
        <f t="shared" si="0"/>
        <v>43921</v>
      </c>
      <c r="E19" s="191"/>
      <c r="F19" s="35">
        <f t="shared" si="1"/>
        <v>43922</v>
      </c>
      <c r="G19" s="103"/>
      <c r="H19" s="124">
        <f t="shared" si="2"/>
        <v>43923</v>
      </c>
      <c r="I19" s="125"/>
      <c r="J19" s="124">
        <f t="shared" si="3"/>
        <v>43924</v>
      </c>
      <c r="K19" s="219"/>
      <c r="L19" s="124">
        <f>J19+1</f>
        <v>43925</v>
      </c>
      <c r="M19" s="153" t="s">
        <v>154</v>
      </c>
      <c r="N19" s="124">
        <f t="shared" si="5"/>
        <v>43926</v>
      </c>
      <c r="O19" s="162" t="s">
        <v>155</v>
      </c>
      <c r="P19" s="225" t="s">
        <v>12</v>
      </c>
    </row>
    <row r="20" spans="1:19" ht="39.950000000000003" customHeight="1">
      <c r="A20" s="226" t="s">
        <v>27</v>
      </c>
      <c r="B20" s="14">
        <f t="shared" si="6"/>
        <v>43927</v>
      </c>
      <c r="C20" s="188" t="s">
        <v>49</v>
      </c>
      <c r="D20" s="189">
        <f t="shared" si="0"/>
        <v>43928</v>
      </c>
      <c r="E20" s="190"/>
      <c r="F20" s="42">
        <f t="shared" si="1"/>
        <v>43929</v>
      </c>
      <c r="G20" s="43"/>
      <c r="H20" s="42">
        <f t="shared" si="2"/>
        <v>43930</v>
      </c>
      <c r="I20" s="201" t="s">
        <v>79</v>
      </c>
      <c r="J20" s="192">
        <f t="shared" si="3"/>
        <v>43931</v>
      </c>
      <c r="K20" s="193" t="s">
        <v>143</v>
      </c>
      <c r="L20" s="192">
        <f t="shared" si="4"/>
        <v>43932</v>
      </c>
      <c r="M20" s="194" t="s">
        <v>144</v>
      </c>
      <c r="N20" s="195">
        <f t="shared" si="5"/>
        <v>43933</v>
      </c>
      <c r="O20" s="196" t="s">
        <v>145</v>
      </c>
      <c r="P20" s="225"/>
      <c r="Q20" s="4"/>
      <c r="R20" s="5"/>
      <c r="S20" s="5"/>
    </row>
    <row r="21" spans="1:19" ht="39.950000000000003" customHeight="1">
      <c r="A21" s="226"/>
      <c r="B21" s="128">
        <f t="shared" si="6"/>
        <v>43934</v>
      </c>
      <c r="C21" s="199" t="s">
        <v>146</v>
      </c>
      <c r="D21" s="120">
        <f t="shared" si="0"/>
        <v>43935</v>
      </c>
      <c r="E21" s="103" t="s">
        <v>67</v>
      </c>
      <c r="F21" s="46">
        <f t="shared" si="1"/>
        <v>43936</v>
      </c>
      <c r="G21" s="55" t="s">
        <v>92</v>
      </c>
      <c r="H21" s="46">
        <f t="shared" si="2"/>
        <v>43937</v>
      </c>
      <c r="I21" s="81" t="s">
        <v>93</v>
      </c>
      <c r="J21" s="46">
        <f t="shared" si="3"/>
        <v>43938</v>
      </c>
      <c r="K21" s="145" t="s">
        <v>94</v>
      </c>
      <c r="L21" s="46">
        <f>J21+1</f>
        <v>43939</v>
      </c>
      <c r="M21" s="197" t="s">
        <v>101</v>
      </c>
      <c r="N21" s="46">
        <f t="shared" si="5"/>
        <v>43940</v>
      </c>
      <c r="O21" s="198" t="s">
        <v>102</v>
      </c>
      <c r="P21" s="225"/>
    </row>
    <row r="22" spans="1:19" ht="39.950000000000003" customHeight="1" thickBot="1">
      <c r="A22" s="226"/>
      <c r="B22" s="33">
        <f t="shared" si="6"/>
        <v>43941</v>
      </c>
      <c r="C22" s="88" t="s">
        <v>105</v>
      </c>
      <c r="D22" s="37">
        <f t="shared" si="0"/>
        <v>43942</v>
      </c>
      <c r="E22" s="217" t="s">
        <v>124</v>
      </c>
      <c r="F22" s="37">
        <f t="shared" si="1"/>
        <v>43943</v>
      </c>
      <c r="G22" s="218" t="s">
        <v>92</v>
      </c>
      <c r="H22" s="37">
        <f>F22+1</f>
        <v>43944</v>
      </c>
      <c r="I22" s="90" t="s">
        <v>74</v>
      </c>
      <c r="J22" s="76">
        <f t="shared" si="3"/>
        <v>43945</v>
      </c>
      <c r="K22" s="123"/>
      <c r="L22" s="151">
        <f t="shared" si="4"/>
        <v>43946</v>
      </c>
      <c r="M22" s="200" t="s">
        <v>187</v>
      </c>
      <c r="N22" s="76">
        <f t="shared" si="5"/>
        <v>43947</v>
      </c>
      <c r="O22" s="121" t="s">
        <v>199</v>
      </c>
      <c r="P22" s="225"/>
    </row>
    <row r="23" spans="1:19" ht="61.5" customHeight="1" thickBot="1">
      <c r="A23" s="226"/>
      <c r="B23" s="100">
        <f t="shared" si="6"/>
        <v>43948</v>
      </c>
      <c r="C23" s="91" t="s">
        <v>74</v>
      </c>
      <c r="D23" s="76">
        <f t="shared" si="0"/>
        <v>43949</v>
      </c>
      <c r="E23" s="123" t="s">
        <v>122</v>
      </c>
      <c r="F23" s="76">
        <f t="shared" si="1"/>
        <v>43950</v>
      </c>
      <c r="G23" s="113"/>
      <c r="H23" s="76">
        <f t="shared" si="2"/>
        <v>43951</v>
      </c>
      <c r="I23" s="203" t="s">
        <v>46</v>
      </c>
      <c r="J23" s="35">
        <f t="shared" si="3"/>
        <v>43952</v>
      </c>
      <c r="K23" s="111" t="s">
        <v>80</v>
      </c>
      <c r="L23" s="32">
        <f t="shared" si="4"/>
        <v>43953</v>
      </c>
      <c r="M23" s="94" t="s">
        <v>159</v>
      </c>
      <c r="N23" s="32">
        <f t="shared" si="5"/>
        <v>43954</v>
      </c>
      <c r="O23" s="102" t="s">
        <v>170</v>
      </c>
      <c r="P23" s="225" t="s">
        <v>33</v>
      </c>
    </row>
    <row r="24" spans="1:19" ht="38.25" customHeight="1">
      <c r="A24" s="226" t="s">
        <v>13</v>
      </c>
      <c r="B24" s="14">
        <f t="shared" si="6"/>
        <v>43955</v>
      </c>
      <c r="C24" s="78" t="s">
        <v>107</v>
      </c>
      <c r="D24" s="15">
        <f t="shared" si="0"/>
        <v>43956</v>
      </c>
      <c r="E24" s="180" t="s">
        <v>123</v>
      </c>
      <c r="F24" s="202">
        <f t="shared" si="1"/>
        <v>43957</v>
      </c>
      <c r="G24" s="54" t="s">
        <v>125</v>
      </c>
      <c r="H24" s="15">
        <f t="shared" si="2"/>
        <v>43958</v>
      </c>
      <c r="I24" s="51" t="s">
        <v>202</v>
      </c>
      <c r="J24" s="19">
        <f t="shared" si="3"/>
        <v>43959</v>
      </c>
      <c r="K24" s="23"/>
      <c r="L24" s="19">
        <f t="shared" si="4"/>
        <v>43960</v>
      </c>
      <c r="M24" s="21"/>
      <c r="N24" s="19">
        <f t="shared" si="5"/>
        <v>43961</v>
      </c>
      <c r="O24" s="50" t="s">
        <v>234</v>
      </c>
      <c r="P24" s="225"/>
    </row>
    <row r="25" spans="1:19" ht="55.5" customHeight="1">
      <c r="A25" s="226"/>
      <c r="B25" s="20">
        <f t="shared" si="6"/>
        <v>43962</v>
      </c>
      <c r="C25" s="31" t="s">
        <v>95</v>
      </c>
      <c r="D25" s="19">
        <f t="shared" si="0"/>
        <v>43963</v>
      </c>
      <c r="E25" s="57"/>
      <c r="F25" s="48">
        <f t="shared" si="1"/>
        <v>43964</v>
      </c>
      <c r="G25" s="54" t="s">
        <v>126</v>
      </c>
      <c r="H25" s="19">
        <f t="shared" si="2"/>
        <v>43965</v>
      </c>
      <c r="I25" s="51" t="s">
        <v>203</v>
      </c>
      <c r="J25" s="19">
        <f t="shared" si="3"/>
        <v>43966</v>
      </c>
      <c r="K25" s="54" t="s">
        <v>90</v>
      </c>
      <c r="L25" s="37">
        <f t="shared" si="4"/>
        <v>43967</v>
      </c>
      <c r="M25" s="82" t="s">
        <v>160</v>
      </c>
      <c r="N25" s="37">
        <f t="shared" si="5"/>
        <v>43968</v>
      </c>
      <c r="O25" s="132" t="s">
        <v>188</v>
      </c>
      <c r="P25" s="225"/>
    </row>
    <row r="26" spans="1:19" ht="44.25" customHeight="1">
      <c r="A26" s="226"/>
      <c r="B26" s="40">
        <f t="shared" si="6"/>
        <v>43969</v>
      </c>
      <c r="C26" s="34" t="s">
        <v>96</v>
      </c>
      <c r="D26" s="35">
        <f t="shared" si="0"/>
        <v>43970</v>
      </c>
      <c r="E26" s="45"/>
      <c r="F26" s="46">
        <f t="shared" si="1"/>
        <v>43971</v>
      </c>
      <c r="G26" s="55"/>
      <c r="H26" s="37">
        <f t="shared" si="2"/>
        <v>43972</v>
      </c>
      <c r="I26" s="49" t="s">
        <v>204</v>
      </c>
      <c r="J26" s="37">
        <f t="shared" si="3"/>
        <v>43973</v>
      </c>
      <c r="K26" s="55"/>
      <c r="L26" s="37">
        <f t="shared" si="4"/>
        <v>43974</v>
      </c>
      <c r="M26" s="87" t="s">
        <v>81</v>
      </c>
      <c r="N26" s="37">
        <f t="shared" si="5"/>
        <v>43975</v>
      </c>
      <c r="O26" s="131" t="s">
        <v>190</v>
      </c>
      <c r="P26" s="225"/>
    </row>
    <row r="27" spans="1:19" ht="37.5" customHeight="1" thickBot="1">
      <c r="A27" s="226"/>
      <c r="B27" s="100">
        <f t="shared" si="6"/>
        <v>43976</v>
      </c>
      <c r="C27" s="91" t="s">
        <v>113</v>
      </c>
      <c r="D27" s="76">
        <f t="shared" si="0"/>
        <v>43977</v>
      </c>
      <c r="E27" s="119"/>
      <c r="F27" s="76">
        <f t="shared" si="1"/>
        <v>43978</v>
      </c>
      <c r="G27" s="119"/>
      <c r="H27" s="76">
        <f t="shared" si="2"/>
        <v>43979</v>
      </c>
      <c r="I27" s="113" t="s">
        <v>205</v>
      </c>
      <c r="J27" s="76">
        <f t="shared" si="3"/>
        <v>43980</v>
      </c>
      <c r="K27" s="113"/>
      <c r="L27" s="76">
        <f t="shared" si="4"/>
        <v>43981</v>
      </c>
      <c r="M27" s="204" t="s">
        <v>103</v>
      </c>
      <c r="N27" s="76">
        <f t="shared" si="5"/>
        <v>43982</v>
      </c>
      <c r="O27" s="142" t="s">
        <v>104</v>
      </c>
      <c r="P27" s="225"/>
    </row>
    <row r="28" spans="1:19" ht="37.5" customHeight="1">
      <c r="A28" s="226" t="s">
        <v>32</v>
      </c>
      <c r="B28" s="14">
        <f t="shared" si="6"/>
        <v>43983</v>
      </c>
      <c r="C28" s="127" t="s">
        <v>50</v>
      </c>
      <c r="D28" s="15">
        <f t="shared" si="0"/>
        <v>43984</v>
      </c>
      <c r="E28" s="53"/>
      <c r="F28" s="15">
        <f t="shared" si="1"/>
        <v>43985</v>
      </c>
      <c r="G28" s="53"/>
      <c r="H28" s="15">
        <f t="shared" si="2"/>
        <v>43986</v>
      </c>
      <c r="I28" s="61" t="s">
        <v>24</v>
      </c>
      <c r="J28" s="15">
        <f t="shared" si="3"/>
        <v>43987</v>
      </c>
      <c r="K28" s="61" t="s">
        <v>24</v>
      </c>
      <c r="L28" s="15">
        <f t="shared" si="4"/>
        <v>43988</v>
      </c>
      <c r="M28" s="114" t="s">
        <v>191</v>
      </c>
      <c r="N28" s="15">
        <f t="shared" si="5"/>
        <v>43989</v>
      </c>
      <c r="O28" s="177" t="s">
        <v>192</v>
      </c>
      <c r="P28" s="225" t="s">
        <v>32</v>
      </c>
    </row>
    <row r="29" spans="1:19" ht="36.75" customHeight="1">
      <c r="A29" s="226"/>
      <c r="B29" s="128">
        <f t="shared" si="6"/>
        <v>43990</v>
      </c>
      <c r="C29" s="129" t="s">
        <v>57</v>
      </c>
      <c r="D29" s="19">
        <f t="shared" si="0"/>
        <v>43991</v>
      </c>
      <c r="E29" s="58"/>
      <c r="F29" s="19">
        <f t="shared" si="1"/>
        <v>43992</v>
      </c>
      <c r="G29" s="58"/>
      <c r="H29" s="19">
        <f t="shared" si="2"/>
        <v>43993</v>
      </c>
      <c r="I29" s="58"/>
      <c r="J29" s="19">
        <f t="shared" si="3"/>
        <v>43994</v>
      </c>
      <c r="K29" s="58"/>
      <c r="L29" s="19">
        <f t="shared" si="4"/>
        <v>43995</v>
      </c>
      <c r="M29" s="58" t="s">
        <v>139</v>
      </c>
      <c r="N29" s="19">
        <f t="shared" si="5"/>
        <v>43996</v>
      </c>
      <c r="O29" s="174" t="s">
        <v>194</v>
      </c>
      <c r="P29" s="225"/>
    </row>
    <row r="30" spans="1:19" ht="57.75" customHeight="1">
      <c r="A30" s="226"/>
      <c r="B30" s="40">
        <f xml:space="preserve"> B29+7</f>
        <v>43997</v>
      </c>
      <c r="C30" s="59" t="s">
        <v>130</v>
      </c>
      <c r="D30" s="37">
        <f t="shared" si="0"/>
        <v>43998</v>
      </c>
      <c r="E30" s="60"/>
      <c r="F30" s="37">
        <f t="shared" si="1"/>
        <v>43999</v>
      </c>
      <c r="G30" s="60"/>
      <c r="H30" s="37">
        <f t="shared" si="2"/>
        <v>44000</v>
      </c>
      <c r="I30" s="60"/>
      <c r="J30" s="37">
        <f t="shared" si="3"/>
        <v>44001</v>
      </c>
      <c r="K30" s="47" t="s">
        <v>31</v>
      </c>
      <c r="L30" s="37">
        <f t="shared" si="4"/>
        <v>44002</v>
      </c>
      <c r="M30" s="47" t="s">
        <v>172</v>
      </c>
      <c r="N30" s="37">
        <f t="shared" si="5"/>
        <v>44003</v>
      </c>
      <c r="O30" s="148" t="s">
        <v>173</v>
      </c>
      <c r="P30" s="225"/>
      <c r="S30" s="2" t="s">
        <v>14</v>
      </c>
    </row>
    <row r="31" spans="1:19" ht="32.25" customHeight="1">
      <c r="A31" s="226"/>
      <c r="B31" s="26">
        <f xml:space="preserve"> B30+7</f>
        <v>44004</v>
      </c>
      <c r="C31" s="135" t="s">
        <v>56</v>
      </c>
      <c r="D31" s="27">
        <f>B31+1</f>
        <v>44005</v>
      </c>
      <c r="E31" s="136"/>
      <c r="F31" s="27">
        <f>D31+1</f>
        <v>44006</v>
      </c>
      <c r="G31" s="136"/>
      <c r="H31" s="27">
        <f>F31+1</f>
        <v>44007</v>
      </c>
      <c r="I31" s="154" t="s">
        <v>152</v>
      </c>
      <c r="J31" s="27">
        <f>H31+1</f>
        <v>44008</v>
      </c>
      <c r="K31" s="154" t="s">
        <v>152</v>
      </c>
      <c r="L31" s="27">
        <f>J31+1</f>
        <v>44009</v>
      </c>
      <c r="M31" s="154" t="s">
        <v>214</v>
      </c>
      <c r="N31" s="27">
        <f>L31+1</f>
        <v>44010</v>
      </c>
      <c r="O31" s="179" t="s">
        <v>214</v>
      </c>
      <c r="P31" s="225"/>
    </row>
    <row r="32" spans="1:19" s="10" customFormat="1" ht="12" customHeight="1">
      <c r="A32" s="71"/>
      <c r="B32" s="229" t="s">
        <v>0</v>
      </c>
      <c r="C32" s="230"/>
      <c r="D32" s="229" t="s">
        <v>1</v>
      </c>
      <c r="E32" s="230"/>
      <c r="F32" s="229" t="s">
        <v>2</v>
      </c>
      <c r="G32" s="230"/>
      <c r="H32" s="229" t="s">
        <v>3</v>
      </c>
      <c r="I32" s="230"/>
      <c r="J32" s="229" t="s">
        <v>4</v>
      </c>
      <c r="K32" s="230"/>
      <c r="L32" s="229" t="s">
        <v>5</v>
      </c>
      <c r="M32" s="230"/>
      <c r="N32" s="229" t="s">
        <v>6</v>
      </c>
      <c r="O32" s="238"/>
      <c r="P32" s="73"/>
    </row>
    <row r="33" spans="1:16" s="69" customFormat="1" ht="12" customHeight="1">
      <c r="A33" s="72"/>
      <c r="B33" s="67"/>
      <c r="C33" s="67"/>
      <c r="D33" s="68"/>
      <c r="E33" s="68"/>
      <c r="F33" s="95"/>
      <c r="G33" s="68"/>
      <c r="H33" s="68"/>
      <c r="I33" s="68"/>
      <c r="J33" s="68"/>
      <c r="K33" s="68"/>
      <c r="L33" s="68"/>
      <c r="M33" s="68"/>
      <c r="N33" s="68"/>
      <c r="O33" s="68"/>
      <c r="P33" s="66"/>
    </row>
    <row r="34" spans="1:16" ht="35.1" customHeight="1">
      <c r="A34" s="107"/>
      <c r="B34" s="231"/>
      <c r="C34" s="231"/>
      <c r="D34" s="1"/>
      <c r="E34" s="237" t="s">
        <v>206</v>
      </c>
      <c r="F34" s="237"/>
      <c r="G34" s="237"/>
      <c r="H34" s="237"/>
      <c r="I34" s="237"/>
      <c r="J34" s="237"/>
      <c r="K34" s="237"/>
      <c r="L34" s="237"/>
      <c r="M34" s="237"/>
      <c r="N34" s="231"/>
      <c r="O34" s="231"/>
      <c r="P34" s="1"/>
    </row>
    <row r="35" spans="1:16" s="109" customFormat="1" ht="12" customHeight="1">
      <c r="A35" s="110"/>
      <c r="B35" s="231"/>
      <c r="C35" s="231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1"/>
      <c r="O35" s="231"/>
      <c r="P35" s="108"/>
    </row>
    <row r="36" spans="1:16" s="109" customFormat="1" ht="12" customHeight="1">
      <c r="A36" s="110"/>
      <c r="B36" s="231"/>
      <c r="C36" s="231"/>
      <c r="D36" s="236" t="s">
        <v>28</v>
      </c>
      <c r="E36" s="236"/>
      <c r="F36" s="236"/>
      <c r="G36" s="236"/>
      <c r="H36" s="236"/>
      <c r="I36" s="236"/>
      <c r="J36" s="236"/>
      <c r="K36" s="236"/>
      <c r="L36" s="236"/>
      <c r="M36" s="236"/>
      <c r="N36" s="231"/>
      <c r="O36" s="231"/>
      <c r="P36" s="108"/>
    </row>
    <row r="37" spans="1:16" s="109" customFormat="1" ht="12" customHeight="1">
      <c r="A37" s="108"/>
      <c r="B37" s="232"/>
      <c r="C37" s="232"/>
      <c r="D37" s="235" t="s">
        <v>29</v>
      </c>
      <c r="E37" s="235"/>
      <c r="F37" s="235"/>
      <c r="G37" s="235"/>
      <c r="H37" s="235"/>
      <c r="I37" s="235"/>
      <c r="J37" s="235"/>
      <c r="K37" s="235"/>
      <c r="L37" s="235"/>
      <c r="M37" s="235"/>
      <c r="N37" s="232"/>
      <c r="O37" s="232"/>
      <c r="P37" s="108"/>
    </row>
    <row r="38" spans="1:16" s="10" customFormat="1" ht="12" customHeight="1">
      <c r="A38" s="71"/>
      <c r="B38" s="227" t="s">
        <v>0</v>
      </c>
      <c r="C38" s="228"/>
      <c r="D38" s="227" t="s">
        <v>1</v>
      </c>
      <c r="E38" s="228"/>
      <c r="F38" s="227" t="s">
        <v>2</v>
      </c>
      <c r="G38" s="228"/>
      <c r="H38" s="227" t="s">
        <v>3</v>
      </c>
      <c r="I38" s="228"/>
      <c r="J38" s="227" t="s">
        <v>4</v>
      </c>
      <c r="K38" s="228"/>
      <c r="L38" s="227" t="s">
        <v>5</v>
      </c>
      <c r="M38" s="228"/>
      <c r="N38" s="233" t="s">
        <v>6</v>
      </c>
      <c r="O38" s="234"/>
      <c r="P38" s="70"/>
    </row>
    <row r="39" spans="1:16" ht="29.25" customHeight="1" thickBot="1">
      <c r="A39" s="223"/>
      <c r="B39" s="163">
        <f>B31+7</f>
        <v>44011</v>
      </c>
      <c r="C39" s="205" t="s">
        <v>116</v>
      </c>
      <c r="D39" s="183">
        <f t="shared" ref="D39:D65" si="7">B39+1</f>
        <v>44012</v>
      </c>
      <c r="E39" s="206"/>
      <c r="F39" s="86">
        <f t="shared" ref="F39:F65" si="8">D39+1</f>
        <v>44013</v>
      </c>
      <c r="G39" s="61"/>
      <c r="H39" s="15">
        <f t="shared" ref="H39:H65" si="9">F39+1</f>
        <v>44014</v>
      </c>
      <c r="I39" s="94"/>
      <c r="J39" s="15">
        <f t="shared" ref="J39:J63" si="10">H39+1</f>
        <v>44015</v>
      </c>
      <c r="K39" s="54"/>
      <c r="L39" s="15">
        <f t="shared" ref="L39:L63" si="11">J39+1</f>
        <v>44016</v>
      </c>
      <c r="M39" s="51" t="s">
        <v>140</v>
      </c>
      <c r="N39" s="83">
        <f t="shared" ref="N39:N63" si="12">L39+1</f>
        <v>44017</v>
      </c>
      <c r="O39" s="149" t="s">
        <v>141</v>
      </c>
      <c r="P39" s="225" t="s">
        <v>40</v>
      </c>
    </row>
    <row r="40" spans="1:16" ht="28.5" customHeight="1">
      <c r="A40" s="226" t="s">
        <v>15</v>
      </c>
      <c r="B40" s="14">
        <f t="shared" ref="B40:B65" si="13">B39+7</f>
        <v>44018</v>
      </c>
      <c r="C40" s="54" t="s">
        <v>133</v>
      </c>
      <c r="D40" s="15">
        <f t="shared" si="7"/>
        <v>44019</v>
      </c>
      <c r="E40" s="28" t="s">
        <v>36</v>
      </c>
      <c r="F40" s="19">
        <f t="shared" si="8"/>
        <v>44020</v>
      </c>
      <c r="G40" s="115"/>
      <c r="H40" s="19">
        <f t="shared" si="9"/>
        <v>44021</v>
      </c>
      <c r="I40" s="23"/>
      <c r="J40" s="19">
        <f t="shared" si="10"/>
        <v>44022</v>
      </c>
      <c r="K40" s="57"/>
      <c r="L40" s="19">
        <f t="shared" si="11"/>
        <v>44023</v>
      </c>
      <c r="M40" s="79" t="s">
        <v>82</v>
      </c>
      <c r="N40" s="19">
        <f t="shared" si="12"/>
        <v>44024</v>
      </c>
      <c r="O40" s="168" t="s">
        <v>239</v>
      </c>
      <c r="P40" s="225"/>
    </row>
    <row r="41" spans="1:16" ht="32.1" customHeight="1">
      <c r="A41" s="226"/>
      <c r="B41" s="20">
        <f t="shared" si="13"/>
        <v>44025</v>
      </c>
      <c r="C41" s="21" t="s">
        <v>83</v>
      </c>
      <c r="D41" s="19">
        <f t="shared" si="7"/>
        <v>44026</v>
      </c>
      <c r="E41" s="57" t="s">
        <v>82</v>
      </c>
      <c r="F41" s="19">
        <f t="shared" si="8"/>
        <v>44027</v>
      </c>
      <c r="G41" s="79" t="s">
        <v>82</v>
      </c>
      <c r="H41" s="37">
        <f t="shared" si="9"/>
        <v>44028</v>
      </c>
      <c r="I41" s="80" t="s">
        <v>82</v>
      </c>
      <c r="J41" s="37">
        <f t="shared" si="10"/>
        <v>44029</v>
      </c>
      <c r="K41" s="80" t="s">
        <v>82</v>
      </c>
      <c r="L41" s="37">
        <f t="shared" si="11"/>
        <v>44030</v>
      </c>
      <c r="M41" s="80" t="s">
        <v>212</v>
      </c>
      <c r="N41" s="37">
        <f>L41+1</f>
        <v>44031</v>
      </c>
      <c r="O41" s="169" t="s">
        <v>213</v>
      </c>
      <c r="P41" s="225"/>
    </row>
    <row r="42" spans="1:16" ht="35.25" customHeight="1" thickBot="1">
      <c r="A42" s="226"/>
      <c r="B42" s="40">
        <f t="shared" si="13"/>
        <v>44032</v>
      </c>
      <c r="C42" s="63" t="s">
        <v>84</v>
      </c>
      <c r="D42" s="37">
        <f t="shared" si="7"/>
        <v>44033</v>
      </c>
      <c r="E42" s="101" t="s">
        <v>82</v>
      </c>
      <c r="F42" s="37">
        <f t="shared" si="8"/>
        <v>44034</v>
      </c>
      <c r="G42" s="39" t="s">
        <v>82</v>
      </c>
      <c r="H42" s="37">
        <f t="shared" si="9"/>
        <v>44035</v>
      </c>
      <c r="I42" s="126" t="s">
        <v>82</v>
      </c>
      <c r="J42" s="37">
        <f t="shared" si="10"/>
        <v>44036</v>
      </c>
      <c r="K42" s="87" t="s">
        <v>72</v>
      </c>
      <c r="L42" s="76">
        <f t="shared" si="11"/>
        <v>44037</v>
      </c>
      <c r="M42" s="123" t="s">
        <v>137</v>
      </c>
      <c r="N42" s="76">
        <f t="shared" si="12"/>
        <v>44038</v>
      </c>
      <c r="O42" s="142" t="s">
        <v>138</v>
      </c>
      <c r="P42" s="225"/>
    </row>
    <row r="43" spans="1:16" ht="40.5" customHeight="1" thickBot="1">
      <c r="A43" s="226"/>
      <c r="B43" s="100">
        <f t="shared" si="13"/>
        <v>44039</v>
      </c>
      <c r="C43" s="123" t="s">
        <v>156</v>
      </c>
      <c r="D43" s="76">
        <f t="shared" si="7"/>
        <v>44040</v>
      </c>
      <c r="E43" s="123"/>
      <c r="F43" s="76">
        <f t="shared" si="8"/>
        <v>44041</v>
      </c>
      <c r="G43" s="123"/>
      <c r="H43" s="76">
        <f t="shared" si="9"/>
        <v>44042</v>
      </c>
      <c r="I43" s="204" t="s">
        <v>31</v>
      </c>
      <c r="J43" s="76">
        <f t="shared" si="10"/>
        <v>44043</v>
      </c>
      <c r="K43" s="170"/>
      <c r="L43" s="86">
        <f t="shared" si="11"/>
        <v>44044</v>
      </c>
      <c r="M43" s="54" t="s">
        <v>200</v>
      </c>
      <c r="N43" s="15">
        <f t="shared" si="12"/>
        <v>44045</v>
      </c>
      <c r="O43" s="85" t="s">
        <v>174</v>
      </c>
      <c r="P43" s="225" t="s">
        <v>18</v>
      </c>
    </row>
    <row r="44" spans="1:16" ht="49.5" customHeight="1">
      <c r="A44" s="226" t="s">
        <v>16</v>
      </c>
      <c r="B44" s="14">
        <f t="shared" si="13"/>
        <v>44046</v>
      </c>
      <c r="C44" s="17" t="s">
        <v>157</v>
      </c>
      <c r="D44" s="15">
        <f t="shared" si="7"/>
        <v>44047</v>
      </c>
      <c r="E44" s="28" t="s">
        <v>158</v>
      </c>
      <c r="F44" s="15">
        <f t="shared" si="8"/>
        <v>44048</v>
      </c>
      <c r="G44" s="54" t="s">
        <v>52</v>
      </c>
      <c r="H44" s="15">
        <f t="shared" si="9"/>
        <v>44049</v>
      </c>
      <c r="I44" s="54" t="s">
        <v>52</v>
      </c>
      <c r="J44" s="15">
        <f t="shared" si="10"/>
        <v>44050</v>
      </c>
      <c r="K44" s="54" t="s">
        <v>52</v>
      </c>
      <c r="L44" s="19">
        <f t="shared" si="11"/>
        <v>44051</v>
      </c>
      <c r="M44" s="49" t="s">
        <v>161</v>
      </c>
      <c r="N44" s="19">
        <f t="shared" si="12"/>
        <v>44052</v>
      </c>
      <c r="O44" s="62" t="s">
        <v>176</v>
      </c>
      <c r="P44" s="225"/>
    </row>
    <row r="45" spans="1:16" ht="31.5" customHeight="1">
      <c r="A45" s="226"/>
      <c r="B45" s="20">
        <f t="shared" si="13"/>
        <v>44053</v>
      </c>
      <c r="C45" s="30" t="s">
        <v>97</v>
      </c>
      <c r="D45" s="19">
        <f t="shared" si="7"/>
        <v>44054</v>
      </c>
      <c r="E45" s="57" t="s">
        <v>25</v>
      </c>
      <c r="F45" s="19">
        <f t="shared" si="8"/>
        <v>44055</v>
      </c>
      <c r="G45" s="57" t="s">
        <v>43</v>
      </c>
      <c r="H45" s="19">
        <f t="shared" si="9"/>
        <v>44056</v>
      </c>
      <c r="I45" s="57" t="s">
        <v>43</v>
      </c>
      <c r="J45" s="19">
        <f t="shared" si="10"/>
        <v>44057</v>
      </c>
      <c r="K45" s="57" t="s">
        <v>44</v>
      </c>
      <c r="L45" s="19">
        <f t="shared" si="11"/>
        <v>44058</v>
      </c>
      <c r="M45" s="57" t="s">
        <v>45</v>
      </c>
      <c r="N45" s="37">
        <f t="shared" si="12"/>
        <v>44059</v>
      </c>
      <c r="O45" s="130" t="s">
        <v>167</v>
      </c>
      <c r="P45" s="225"/>
    </row>
    <row r="46" spans="1:16" ht="51.75" customHeight="1">
      <c r="A46" s="226"/>
      <c r="B46" s="40">
        <f t="shared" si="13"/>
        <v>44060</v>
      </c>
      <c r="C46" s="34" t="s">
        <v>98</v>
      </c>
      <c r="D46" s="37">
        <f t="shared" si="7"/>
        <v>44061</v>
      </c>
      <c r="E46" s="60"/>
      <c r="F46" s="37">
        <f t="shared" si="8"/>
        <v>44062</v>
      </c>
      <c r="G46" s="60"/>
      <c r="H46" s="37">
        <f t="shared" si="9"/>
        <v>44063</v>
      </c>
      <c r="I46" s="47"/>
      <c r="J46" s="37">
        <f t="shared" si="10"/>
        <v>44064</v>
      </c>
      <c r="K46" s="60" t="s">
        <v>222</v>
      </c>
      <c r="L46" s="37">
        <f t="shared" si="11"/>
        <v>44065</v>
      </c>
      <c r="M46" s="126" t="s">
        <v>223</v>
      </c>
      <c r="N46" s="37">
        <f t="shared" si="12"/>
        <v>44066</v>
      </c>
      <c r="O46" s="98" t="s">
        <v>224</v>
      </c>
      <c r="P46" s="225"/>
    </row>
    <row r="47" spans="1:16" ht="63" customHeight="1" thickBot="1">
      <c r="A47" s="226"/>
      <c r="B47" s="40">
        <f t="shared" si="13"/>
        <v>44067</v>
      </c>
      <c r="C47" s="38" t="s">
        <v>225</v>
      </c>
      <c r="D47" s="76">
        <f t="shared" si="7"/>
        <v>44068</v>
      </c>
      <c r="E47" s="122" t="s">
        <v>222</v>
      </c>
      <c r="F47" s="76">
        <f t="shared" si="8"/>
        <v>44069</v>
      </c>
      <c r="G47" s="116" t="s">
        <v>226</v>
      </c>
      <c r="H47" s="76">
        <f t="shared" si="9"/>
        <v>44070</v>
      </c>
      <c r="I47" s="118" t="s">
        <v>227</v>
      </c>
      <c r="J47" s="76">
        <f t="shared" si="10"/>
        <v>44071</v>
      </c>
      <c r="K47" s="118" t="s">
        <v>228</v>
      </c>
      <c r="L47" s="76">
        <f t="shared" si="11"/>
        <v>44072</v>
      </c>
      <c r="M47" s="118" t="s">
        <v>229</v>
      </c>
      <c r="N47" s="76">
        <f t="shared" si="12"/>
        <v>44073</v>
      </c>
      <c r="O47" s="207" t="s">
        <v>230</v>
      </c>
      <c r="P47" s="225"/>
    </row>
    <row r="48" spans="1:16" ht="39.75" customHeight="1" thickBot="1">
      <c r="A48" s="226"/>
      <c r="B48" s="100">
        <f t="shared" si="13"/>
        <v>44074</v>
      </c>
      <c r="C48" s="152" t="s">
        <v>231</v>
      </c>
      <c r="D48" s="86">
        <f t="shared" si="7"/>
        <v>44075</v>
      </c>
      <c r="E48" s="53" t="s">
        <v>222</v>
      </c>
      <c r="F48" s="15">
        <f t="shared" si="8"/>
        <v>44076</v>
      </c>
      <c r="G48" s="53" t="s">
        <v>222</v>
      </c>
      <c r="H48" s="15">
        <f t="shared" si="9"/>
        <v>44077</v>
      </c>
      <c r="I48" s="53" t="s">
        <v>222</v>
      </c>
      <c r="J48" s="15">
        <f t="shared" si="10"/>
        <v>44078</v>
      </c>
      <c r="K48" s="54" t="s">
        <v>232</v>
      </c>
      <c r="L48" s="15">
        <f t="shared" si="11"/>
        <v>44079</v>
      </c>
      <c r="M48" s="51" t="s">
        <v>169</v>
      </c>
      <c r="N48" s="15">
        <f t="shared" si="12"/>
        <v>44080</v>
      </c>
      <c r="O48" s="85" t="s">
        <v>233</v>
      </c>
      <c r="P48" s="225" t="s">
        <v>22</v>
      </c>
    </row>
    <row r="49" spans="1:16" ht="39.75" customHeight="1">
      <c r="A49" s="239" t="s">
        <v>22</v>
      </c>
      <c r="B49" s="14">
        <f t="shared" si="13"/>
        <v>44081</v>
      </c>
      <c r="C49" s="82" t="s">
        <v>127</v>
      </c>
      <c r="D49" s="19">
        <f t="shared" si="7"/>
        <v>44082</v>
      </c>
      <c r="E49" s="58"/>
      <c r="F49" s="19">
        <f t="shared" si="8"/>
        <v>44083</v>
      </c>
      <c r="G49" s="79"/>
      <c r="H49" s="19">
        <f t="shared" si="9"/>
        <v>44084</v>
      </c>
      <c r="I49" s="79"/>
      <c r="J49" s="19">
        <f t="shared" si="10"/>
        <v>44085</v>
      </c>
      <c r="K49" s="21" t="s">
        <v>207</v>
      </c>
      <c r="L49" s="19">
        <f t="shared" si="11"/>
        <v>44086</v>
      </c>
      <c r="M49" s="49" t="s">
        <v>210</v>
      </c>
      <c r="N49" s="19">
        <f t="shared" si="12"/>
        <v>44087</v>
      </c>
      <c r="O49" s="62" t="s">
        <v>179</v>
      </c>
      <c r="P49" s="225"/>
    </row>
    <row r="50" spans="1:16" ht="40.5" customHeight="1">
      <c r="A50" s="226"/>
      <c r="B50" s="20">
        <f t="shared" si="13"/>
        <v>44088</v>
      </c>
      <c r="C50" s="21" t="s">
        <v>128</v>
      </c>
      <c r="D50" s="37">
        <f t="shared" si="7"/>
        <v>44089</v>
      </c>
      <c r="E50" s="60"/>
      <c r="F50" s="37">
        <f t="shared" si="8"/>
        <v>44090</v>
      </c>
      <c r="G50" s="60"/>
      <c r="H50" s="37">
        <f t="shared" si="9"/>
        <v>44091</v>
      </c>
      <c r="I50" s="60"/>
      <c r="J50" s="37">
        <f t="shared" si="10"/>
        <v>44092</v>
      </c>
      <c r="K50" s="60"/>
      <c r="L50" s="37">
        <f t="shared" si="11"/>
        <v>44093</v>
      </c>
      <c r="M50" s="63" t="s">
        <v>217</v>
      </c>
      <c r="N50" s="37">
        <f t="shared" si="12"/>
        <v>44094</v>
      </c>
      <c r="O50" s="148" t="s">
        <v>180</v>
      </c>
      <c r="P50" s="225"/>
    </row>
    <row r="51" spans="1:16" ht="42" customHeight="1" thickBot="1">
      <c r="A51" s="226"/>
      <c r="B51" s="40">
        <f t="shared" si="13"/>
        <v>44095</v>
      </c>
      <c r="C51" s="88" t="s">
        <v>129</v>
      </c>
      <c r="D51" s="37">
        <f t="shared" si="7"/>
        <v>44096</v>
      </c>
      <c r="E51" s="143"/>
      <c r="F51" s="37">
        <f t="shared" si="8"/>
        <v>44097</v>
      </c>
      <c r="G51" s="143"/>
      <c r="H51" s="76">
        <f t="shared" si="9"/>
        <v>44098</v>
      </c>
      <c r="I51" s="119"/>
      <c r="J51" s="76">
        <f t="shared" si="10"/>
        <v>44099</v>
      </c>
      <c r="K51" s="119"/>
      <c r="L51" s="76">
        <f t="shared" si="11"/>
        <v>44100</v>
      </c>
      <c r="M51" s="119" t="s">
        <v>220</v>
      </c>
      <c r="N51" s="76">
        <f t="shared" si="12"/>
        <v>44101</v>
      </c>
      <c r="O51" s="155" t="s">
        <v>211</v>
      </c>
      <c r="P51" s="225"/>
    </row>
    <row r="52" spans="1:16" ht="32.25" customHeight="1" thickBot="1">
      <c r="A52" s="226"/>
      <c r="B52" s="100">
        <f t="shared" si="13"/>
        <v>44102</v>
      </c>
      <c r="C52" s="112" t="s">
        <v>163</v>
      </c>
      <c r="D52" s="76">
        <f t="shared" si="7"/>
        <v>44103</v>
      </c>
      <c r="E52" s="211" t="s">
        <v>53</v>
      </c>
      <c r="F52" s="76">
        <f t="shared" si="8"/>
        <v>44104</v>
      </c>
      <c r="G52" s="212" t="s">
        <v>53</v>
      </c>
      <c r="H52" s="86">
        <f t="shared" si="9"/>
        <v>44105</v>
      </c>
      <c r="I52" s="53" t="s">
        <v>53</v>
      </c>
      <c r="J52" s="15">
        <f t="shared" si="10"/>
        <v>44106</v>
      </c>
      <c r="K52" s="144" t="s">
        <v>64</v>
      </c>
      <c r="L52" s="15">
        <f t="shared" si="11"/>
        <v>44107</v>
      </c>
      <c r="M52" s="51" t="s">
        <v>65</v>
      </c>
      <c r="N52" s="15">
        <f>L52+1</f>
        <v>44108</v>
      </c>
      <c r="O52" s="177" t="s">
        <v>168</v>
      </c>
      <c r="P52" s="225" t="s">
        <v>17</v>
      </c>
    </row>
    <row r="53" spans="1:16" ht="60" customHeight="1">
      <c r="A53" s="226" t="s">
        <v>17</v>
      </c>
      <c r="B53" s="175">
        <f t="shared" si="13"/>
        <v>44109</v>
      </c>
      <c r="C53" s="176" t="s">
        <v>151</v>
      </c>
      <c r="D53" s="15">
        <f t="shared" si="7"/>
        <v>44110</v>
      </c>
      <c r="E53" s="28"/>
      <c r="F53" s="15">
        <f t="shared" si="8"/>
        <v>44111</v>
      </c>
      <c r="G53" s="147" t="s">
        <v>36</v>
      </c>
      <c r="H53" s="19">
        <f t="shared" si="9"/>
        <v>44112</v>
      </c>
      <c r="I53" s="56"/>
      <c r="J53" s="19">
        <f t="shared" si="10"/>
        <v>44113</v>
      </c>
      <c r="K53" s="49" t="s">
        <v>171</v>
      </c>
      <c r="L53" s="19">
        <f t="shared" si="11"/>
        <v>44114</v>
      </c>
      <c r="M53" s="49" t="s">
        <v>197</v>
      </c>
      <c r="N53" s="19">
        <f t="shared" si="12"/>
        <v>44115</v>
      </c>
      <c r="O53" s="222" t="s">
        <v>196</v>
      </c>
      <c r="P53" s="225"/>
    </row>
    <row r="54" spans="1:16" ht="30.75" customHeight="1">
      <c r="A54" s="226"/>
      <c r="B54" s="20">
        <f t="shared" si="13"/>
        <v>44116</v>
      </c>
      <c r="C54" s="30" t="s">
        <v>117</v>
      </c>
      <c r="D54" s="19">
        <f>B54+1</f>
        <v>44117</v>
      </c>
      <c r="E54" s="29"/>
      <c r="F54" s="19">
        <f t="shared" si="8"/>
        <v>44118</v>
      </c>
      <c r="G54" s="23" t="s">
        <v>58</v>
      </c>
      <c r="H54" s="19">
        <f t="shared" si="9"/>
        <v>44119</v>
      </c>
      <c r="I54" s="23" t="s">
        <v>59</v>
      </c>
      <c r="J54" s="37">
        <f t="shared" si="10"/>
        <v>44120</v>
      </c>
      <c r="K54" s="101" t="s">
        <v>59</v>
      </c>
      <c r="L54" s="37">
        <f t="shared" si="11"/>
        <v>44121</v>
      </c>
      <c r="M54" s="60" t="s">
        <v>63</v>
      </c>
      <c r="N54" s="37">
        <f t="shared" si="12"/>
        <v>44122</v>
      </c>
      <c r="O54" s="98" t="s">
        <v>62</v>
      </c>
      <c r="P54" s="225"/>
    </row>
    <row r="55" spans="1:16" ht="45" customHeight="1" thickBot="1">
      <c r="A55" s="226"/>
      <c r="B55" s="40">
        <f t="shared" si="13"/>
        <v>44123</v>
      </c>
      <c r="C55" s="101" t="s">
        <v>60</v>
      </c>
      <c r="D55" s="37">
        <f t="shared" si="7"/>
        <v>44124</v>
      </c>
      <c r="E55" s="101" t="s">
        <v>61</v>
      </c>
      <c r="F55" s="37">
        <f t="shared" si="8"/>
        <v>44125</v>
      </c>
      <c r="G55" s="101" t="s">
        <v>59</v>
      </c>
      <c r="H55" s="37">
        <f t="shared" si="9"/>
        <v>44126</v>
      </c>
      <c r="I55" s="126" t="s">
        <v>59</v>
      </c>
      <c r="J55" s="37">
        <f t="shared" si="10"/>
        <v>44127</v>
      </c>
      <c r="K55" s="126" t="s">
        <v>59</v>
      </c>
      <c r="L55" s="37">
        <f t="shared" si="11"/>
        <v>44128</v>
      </c>
      <c r="M55" s="75" t="s">
        <v>164</v>
      </c>
      <c r="N55" s="76">
        <f t="shared" si="12"/>
        <v>44129</v>
      </c>
      <c r="O55" s="121" t="s">
        <v>175</v>
      </c>
      <c r="P55" s="225"/>
    </row>
    <row r="56" spans="1:16" ht="41.25" customHeight="1" thickBot="1">
      <c r="A56" s="226"/>
      <c r="B56" s="100">
        <f t="shared" si="13"/>
        <v>44130</v>
      </c>
      <c r="C56" s="123" t="s">
        <v>115</v>
      </c>
      <c r="D56" s="76">
        <f t="shared" si="7"/>
        <v>44131</v>
      </c>
      <c r="E56" s="117"/>
      <c r="F56" s="76">
        <f t="shared" si="8"/>
        <v>44132</v>
      </c>
      <c r="G56" s="119"/>
      <c r="H56" s="76">
        <f>F56+1</f>
        <v>44133</v>
      </c>
      <c r="I56" s="119"/>
      <c r="J56" s="76">
        <f t="shared" si="10"/>
        <v>44134</v>
      </c>
      <c r="K56" s="208"/>
      <c r="L56" s="76">
        <f t="shared" si="11"/>
        <v>44135</v>
      </c>
      <c r="M56" s="160" t="s">
        <v>240</v>
      </c>
      <c r="N56" s="86">
        <f t="shared" si="12"/>
        <v>44136</v>
      </c>
      <c r="O56" s="85" t="s">
        <v>241</v>
      </c>
      <c r="P56" s="225" t="s">
        <v>21</v>
      </c>
    </row>
    <row r="57" spans="1:16" ht="52.5" customHeight="1">
      <c r="A57" s="226" t="s">
        <v>21</v>
      </c>
      <c r="B57" s="14">
        <f t="shared" si="13"/>
        <v>44137</v>
      </c>
      <c r="C57" s="17" t="s">
        <v>120</v>
      </c>
      <c r="D57" s="15">
        <f t="shared" si="7"/>
        <v>44138</v>
      </c>
      <c r="E57" s="147" t="s">
        <v>182</v>
      </c>
      <c r="F57" s="15">
        <f t="shared" si="8"/>
        <v>44139</v>
      </c>
      <c r="G57" s="92"/>
      <c r="H57" s="15">
        <f t="shared" si="9"/>
        <v>44140</v>
      </c>
      <c r="I57" s="54"/>
      <c r="J57" s="15">
        <f t="shared" si="10"/>
        <v>44141</v>
      </c>
      <c r="K57" s="61"/>
      <c r="L57" s="15">
        <f t="shared" si="11"/>
        <v>44142</v>
      </c>
      <c r="M57" s="51" t="s">
        <v>237</v>
      </c>
      <c r="N57" s="19">
        <f t="shared" si="12"/>
        <v>44143</v>
      </c>
      <c r="O57" s="141" t="s">
        <v>238</v>
      </c>
      <c r="P57" s="225"/>
    </row>
    <row r="58" spans="1:16" ht="71.25" customHeight="1">
      <c r="A58" s="226"/>
      <c r="B58" s="20">
        <f t="shared" si="13"/>
        <v>44144</v>
      </c>
      <c r="C58" s="30" t="s">
        <v>118</v>
      </c>
      <c r="D58" s="19">
        <f t="shared" si="7"/>
        <v>44145</v>
      </c>
      <c r="E58" s="57" t="s">
        <v>85</v>
      </c>
      <c r="F58" s="19">
        <f t="shared" si="8"/>
        <v>44146</v>
      </c>
      <c r="G58" s="57" t="s">
        <v>86</v>
      </c>
      <c r="H58" s="19">
        <f t="shared" si="9"/>
        <v>44147</v>
      </c>
      <c r="I58" s="115" t="s">
        <v>87</v>
      </c>
      <c r="J58" s="19">
        <f t="shared" si="10"/>
        <v>44148</v>
      </c>
      <c r="K58" s="23" t="s">
        <v>54</v>
      </c>
      <c r="L58" s="19">
        <f t="shared" si="11"/>
        <v>44149</v>
      </c>
      <c r="M58" s="21" t="s">
        <v>219</v>
      </c>
      <c r="N58" s="37">
        <f>L58+1</f>
        <v>44150</v>
      </c>
      <c r="O58" s="131" t="s">
        <v>218</v>
      </c>
      <c r="P58" s="225"/>
    </row>
    <row r="59" spans="1:16" ht="39" customHeight="1">
      <c r="A59" s="226"/>
      <c r="B59" s="40">
        <f t="shared" si="13"/>
        <v>44151</v>
      </c>
      <c r="C59" s="34" t="s">
        <v>66</v>
      </c>
      <c r="D59" s="37">
        <f t="shared" si="7"/>
        <v>44152</v>
      </c>
      <c r="E59" s="36"/>
      <c r="F59" s="37">
        <f t="shared" si="8"/>
        <v>44153</v>
      </c>
      <c r="G59" s="93"/>
      <c r="H59" s="37">
        <f t="shared" si="9"/>
        <v>44154</v>
      </c>
      <c r="I59" s="63"/>
      <c r="J59" s="37">
        <f t="shared" si="10"/>
        <v>44155</v>
      </c>
      <c r="K59" s="47"/>
      <c r="L59" s="37">
        <f t="shared" si="11"/>
        <v>44156</v>
      </c>
      <c r="M59" s="39" t="s">
        <v>48</v>
      </c>
      <c r="N59" s="37">
        <f t="shared" si="12"/>
        <v>44157</v>
      </c>
      <c r="O59" s="213" t="s">
        <v>193</v>
      </c>
      <c r="P59" s="225"/>
    </row>
    <row r="60" spans="1:16" ht="37.5" customHeight="1" thickBot="1">
      <c r="A60" s="226"/>
      <c r="B60" s="40">
        <f t="shared" si="13"/>
        <v>44158</v>
      </c>
      <c r="C60" s="39" t="s">
        <v>119</v>
      </c>
      <c r="D60" s="76">
        <f t="shared" si="7"/>
        <v>44159</v>
      </c>
      <c r="E60" s="123" t="s">
        <v>69</v>
      </c>
      <c r="F60" s="76">
        <f t="shared" si="8"/>
        <v>44160</v>
      </c>
      <c r="G60" s="123" t="s">
        <v>69</v>
      </c>
      <c r="H60" s="76">
        <f t="shared" si="9"/>
        <v>44161</v>
      </c>
      <c r="I60" s="123" t="s">
        <v>69</v>
      </c>
      <c r="J60" s="76">
        <f t="shared" si="10"/>
        <v>44162</v>
      </c>
      <c r="K60" s="118" t="s">
        <v>70</v>
      </c>
      <c r="L60" s="76">
        <f t="shared" si="11"/>
        <v>44163</v>
      </c>
      <c r="M60" s="91" t="s">
        <v>71</v>
      </c>
      <c r="N60" s="76">
        <f t="shared" si="12"/>
        <v>44164</v>
      </c>
      <c r="O60" s="159" t="s">
        <v>195</v>
      </c>
      <c r="P60" s="225"/>
    </row>
    <row r="61" spans="1:16" ht="36.75" customHeight="1" thickBot="1">
      <c r="A61" s="226"/>
      <c r="B61" s="100">
        <f t="shared" si="13"/>
        <v>44165</v>
      </c>
      <c r="C61" s="185" t="s">
        <v>131</v>
      </c>
      <c r="D61" s="86">
        <f t="shared" si="7"/>
        <v>44166</v>
      </c>
      <c r="E61" s="114" t="s">
        <v>14</v>
      </c>
      <c r="F61" s="15">
        <f t="shared" si="8"/>
        <v>44167</v>
      </c>
      <c r="G61" s="61"/>
      <c r="H61" s="15">
        <f t="shared" si="9"/>
        <v>44168</v>
      </c>
      <c r="I61" s="52"/>
      <c r="J61" s="15">
        <f t="shared" si="10"/>
        <v>44169</v>
      </c>
      <c r="K61" s="61"/>
      <c r="L61" s="15">
        <f t="shared" si="11"/>
        <v>44170</v>
      </c>
      <c r="M61" s="17" t="s">
        <v>201</v>
      </c>
      <c r="N61" s="15">
        <f t="shared" si="12"/>
        <v>44171</v>
      </c>
      <c r="O61" s="214" t="s">
        <v>221</v>
      </c>
      <c r="P61" s="225" t="s">
        <v>19</v>
      </c>
    </row>
    <row r="62" spans="1:16" ht="32.25" customHeight="1">
      <c r="A62" s="226" t="s">
        <v>19</v>
      </c>
      <c r="B62" s="14">
        <f t="shared" si="13"/>
        <v>44172</v>
      </c>
      <c r="C62" s="17" t="s">
        <v>185</v>
      </c>
      <c r="D62" s="19">
        <f t="shared" si="7"/>
        <v>44173</v>
      </c>
      <c r="E62" s="57" t="s">
        <v>183</v>
      </c>
      <c r="F62" s="19">
        <f t="shared" si="8"/>
        <v>44174</v>
      </c>
      <c r="G62" s="21" t="s">
        <v>184</v>
      </c>
      <c r="H62" s="19">
        <f t="shared" si="9"/>
        <v>44175</v>
      </c>
      <c r="I62" s="57" t="s">
        <v>183</v>
      </c>
      <c r="J62" s="19">
        <f t="shared" si="10"/>
        <v>44176</v>
      </c>
      <c r="K62" s="21"/>
      <c r="L62" s="19">
        <f t="shared" si="11"/>
        <v>44177</v>
      </c>
      <c r="M62" s="21" t="s">
        <v>135</v>
      </c>
      <c r="N62" s="19">
        <f t="shared" si="12"/>
        <v>44178</v>
      </c>
      <c r="O62" s="221" t="s">
        <v>136</v>
      </c>
      <c r="P62" s="225"/>
    </row>
    <row r="63" spans="1:16" ht="33.75" customHeight="1">
      <c r="A63" s="226"/>
      <c r="B63" s="20">
        <f>B62+7</f>
        <v>44179</v>
      </c>
      <c r="C63" s="30" t="s">
        <v>132</v>
      </c>
      <c r="D63" s="19">
        <f t="shared" si="7"/>
        <v>44180</v>
      </c>
      <c r="E63" s="29"/>
      <c r="F63" s="37">
        <f t="shared" si="8"/>
        <v>44181</v>
      </c>
      <c r="G63" s="64"/>
      <c r="H63" s="37">
        <f t="shared" si="9"/>
        <v>44182</v>
      </c>
      <c r="I63" s="99"/>
      <c r="J63" s="37">
        <f t="shared" si="10"/>
        <v>44183</v>
      </c>
      <c r="K63" s="105" t="s">
        <v>37</v>
      </c>
      <c r="L63" s="37">
        <f t="shared" si="11"/>
        <v>44184</v>
      </c>
      <c r="M63" s="88"/>
      <c r="N63" s="37">
        <f t="shared" si="12"/>
        <v>44185</v>
      </c>
      <c r="O63" s="88"/>
      <c r="P63" s="225"/>
    </row>
    <row r="64" spans="1:16" ht="31.5" customHeight="1" thickBot="1">
      <c r="A64" s="226"/>
      <c r="B64" s="20">
        <f t="shared" si="13"/>
        <v>44186</v>
      </c>
      <c r="C64" s="150" t="s">
        <v>134</v>
      </c>
      <c r="D64" s="37">
        <f t="shared" si="7"/>
        <v>44187</v>
      </c>
      <c r="E64" s="105"/>
      <c r="F64" s="37">
        <f t="shared" si="8"/>
        <v>44188</v>
      </c>
      <c r="G64" s="105" t="s">
        <v>88</v>
      </c>
      <c r="H64" s="37">
        <f t="shared" si="9"/>
        <v>44189</v>
      </c>
      <c r="I64" s="90"/>
      <c r="J64" s="65">
        <f>H64+1</f>
        <v>44190</v>
      </c>
      <c r="K64" s="133" t="s">
        <v>89</v>
      </c>
      <c r="L64" s="65">
        <f>J64+1</f>
        <v>44191</v>
      </c>
      <c r="M64" s="133" t="s">
        <v>147</v>
      </c>
      <c r="N64" s="37">
        <f>L64+1</f>
        <v>44192</v>
      </c>
      <c r="O64" s="156" t="s">
        <v>148</v>
      </c>
      <c r="P64" s="225"/>
    </row>
    <row r="65" spans="1:16" ht="30.75" customHeight="1">
      <c r="A65" s="226"/>
      <c r="B65" s="215">
        <f t="shared" si="13"/>
        <v>44193</v>
      </c>
      <c r="C65" s="216" t="s">
        <v>150</v>
      </c>
      <c r="D65" s="27">
        <f t="shared" si="7"/>
        <v>44194</v>
      </c>
      <c r="E65" s="210" t="s">
        <v>148</v>
      </c>
      <c r="F65" s="27">
        <f t="shared" si="8"/>
        <v>44195</v>
      </c>
      <c r="G65" s="210" t="s">
        <v>148</v>
      </c>
      <c r="H65" s="27">
        <f t="shared" si="9"/>
        <v>44196</v>
      </c>
      <c r="I65" s="172" t="s">
        <v>148</v>
      </c>
      <c r="J65" s="171">
        <f>H65+1</f>
        <v>44197</v>
      </c>
      <c r="K65" s="209" t="s">
        <v>149</v>
      </c>
      <c r="L65" s="137">
        <f>J65+1</f>
        <v>44198</v>
      </c>
      <c r="M65" s="157" t="s">
        <v>148</v>
      </c>
      <c r="N65" s="137">
        <f>L65+1</f>
        <v>44199</v>
      </c>
      <c r="O65" s="158" t="s">
        <v>148</v>
      </c>
      <c r="P65" s="134"/>
    </row>
    <row r="66" spans="1:16" s="10" customFormat="1" ht="12" customHeight="1">
      <c r="A66" s="13"/>
      <c r="B66" s="227" t="s">
        <v>0</v>
      </c>
      <c r="C66" s="228"/>
      <c r="D66" s="227" t="s">
        <v>1</v>
      </c>
      <c r="E66" s="228"/>
      <c r="F66" s="227" t="s">
        <v>2</v>
      </c>
      <c r="G66" s="228"/>
      <c r="H66" s="227" t="s">
        <v>3</v>
      </c>
      <c r="I66" s="228"/>
      <c r="J66" s="227" t="s">
        <v>4</v>
      </c>
      <c r="K66" s="228"/>
      <c r="L66" s="227" t="s">
        <v>5</v>
      </c>
      <c r="M66" s="228"/>
      <c r="N66" s="227" t="s">
        <v>6</v>
      </c>
      <c r="O66" s="240"/>
      <c r="P66" s="11"/>
    </row>
    <row r="67" spans="1:16" s="69" customFormat="1" ht="12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1:16">
      <c r="F68" s="96"/>
    </row>
    <row r="69" spans="1:16">
      <c r="F69" s="96"/>
    </row>
  </sheetData>
  <mergeCells count="64">
    <mergeCell ref="B66:C66"/>
    <mergeCell ref="A53:A56"/>
    <mergeCell ref="B1:C4"/>
    <mergeCell ref="D2:M2"/>
    <mergeCell ref="N5:O5"/>
    <mergeCell ref="E1:M1"/>
    <mergeCell ref="D3:M3"/>
    <mergeCell ref="D4:M4"/>
    <mergeCell ref="N1:O4"/>
    <mergeCell ref="D5:E5"/>
    <mergeCell ref="F5:G5"/>
    <mergeCell ref="H5:I5"/>
    <mergeCell ref="J5:K5"/>
    <mergeCell ref="L5:M5"/>
    <mergeCell ref="B5:C5"/>
    <mergeCell ref="D66:E66"/>
    <mergeCell ref="F66:G66"/>
    <mergeCell ref="P52:P55"/>
    <mergeCell ref="H66:I66"/>
    <mergeCell ref="P48:P51"/>
    <mergeCell ref="L66:M66"/>
    <mergeCell ref="N66:O66"/>
    <mergeCell ref="J66:K66"/>
    <mergeCell ref="A28:A31"/>
    <mergeCell ref="D37:M37"/>
    <mergeCell ref="D36:M36"/>
    <mergeCell ref="D35:M35"/>
    <mergeCell ref="P61:P64"/>
    <mergeCell ref="P56:P60"/>
    <mergeCell ref="P43:P47"/>
    <mergeCell ref="N34:O37"/>
    <mergeCell ref="E34:M34"/>
    <mergeCell ref="A57:A61"/>
    <mergeCell ref="L32:M32"/>
    <mergeCell ref="N32:O32"/>
    <mergeCell ref="A62:A65"/>
    <mergeCell ref="A49:A52"/>
    <mergeCell ref="A44:A48"/>
    <mergeCell ref="A40:A43"/>
    <mergeCell ref="P28:P31"/>
    <mergeCell ref="P23:P27"/>
    <mergeCell ref="J32:K32"/>
    <mergeCell ref="B34:C37"/>
    <mergeCell ref="L38:M38"/>
    <mergeCell ref="N38:O38"/>
    <mergeCell ref="B32:C32"/>
    <mergeCell ref="D32:E32"/>
    <mergeCell ref="F32:G32"/>
    <mergeCell ref="H32:I32"/>
    <mergeCell ref="J38:K38"/>
    <mergeCell ref="P39:P42"/>
    <mergeCell ref="B38:C38"/>
    <mergeCell ref="D38:E38"/>
    <mergeCell ref="F38:G38"/>
    <mergeCell ref="H38:I38"/>
    <mergeCell ref="P19:P22"/>
    <mergeCell ref="P14:P18"/>
    <mergeCell ref="A20:A23"/>
    <mergeCell ref="A24:A27"/>
    <mergeCell ref="P6:P9"/>
    <mergeCell ref="P10:P13"/>
    <mergeCell ref="A7:A10"/>
    <mergeCell ref="A15:A19"/>
    <mergeCell ref="A11:A14"/>
  </mergeCells>
  <printOptions horizontalCentered="1" verticalCentered="1"/>
  <pageMargins left="0.23622047244094491" right="0.23622047244094491" top="0" bottom="0" header="0" footer="0.23622047244094491"/>
  <pageSetup paperSize="8" fitToHeight="0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NSWBA Calendar</dc:title>
  <dc:creator>Pauline Gumby</dc:creator>
  <cp:lastModifiedBy>Pauline</cp:lastModifiedBy>
  <cp:lastPrinted>2019-10-29T00:38:04Z</cp:lastPrinted>
  <dcterms:created xsi:type="dcterms:W3CDTF">2009-09-28T06:21:12Z</dcterms:created>
  <dcterms:modified xsi:type="dcterms:W3CDTF">2020-05-26T04:45:21Z</dcterms:modified>
</cp:coreProperties>
</file>